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arketing and Public Relations\Private\Shared\8. Miscellaneous\panou informativ\Obligatory information\raport lunar 2014\"/>
    </mc:Choice>
  </mc:AlternateContent>
  <bookViews>
    <workbookView xWindow="0" yWindow="0" windowWidth="19200" windowHeight="11595" tabRatio="931" activeTab="5"/>
  </bookViews>
  <sheets>
    <sheet name="Fin 1, tab1" sheetId="1" r:id="rId1"/>
    <sheet name="Fin 1, tab.2" sheetId="2" r:id="rId2"/>
    <sheet name="Fin 1, tab3" sheetId="3" r:id="rId3"/>
    <sheet name="Fin2" sheetId="4" r:id="rId4"/>
    <sheet name="FIN 26" sheetId="9" r:id="rId5"/>
    <sheet name="FIN 27" sheetId="10" r:id="rId6"/>
  </sheets>
  <externalReferences>
    <externalReference r:id="rId7"/>
  </externalReferences>
  <definedNames>
    <definedName name="_xlnm.Print_Area" localSheetId="1">'Fin 1, tab.2'!$B$1:$E$49</definedName>
    <definedName name="_xlnm.Print_Area" localSheetId="0">'Fin 1, tab1'!$B$1:$D$60</definedName>
    <definedName name="_xlnm.Print_Area" localSheetId="2">'Fin 1, tab3'!$B$1:$E$42</definedName>
    <definedName name="_xlnm.Print_Area" localSheetId="3">'Fin2'!$B$1:$E$84</definedName>
  </definedNames>
  <calcPr calcId="152511"/>
</workbook>
</file>

<file path=xl/calcChain.xml><?xml version="1.0" encoding="utf-8"?>
<calcChain xmlns="http://schemas.openxmlformats.org/spreadsheetml/2006/main">
  <c r="D2" i="10" l="1"/>
  <c r="D2" i="9"/>
  <c r="D2" i="4" l="1"/>
  <c r="D2" i="3"/>
  <c r="D2" i="2"/>
</calcChain>
</file>

<file path=xl/comments1.xml><?xml version="1.0" encoding="utf-8"?>
<comments xmlns="http://schemas.openxmlformats.org/spreadsheetml/2006/main">
  <authors>
    <author>tolmacia</author>
  </authors>
  <commentList>
    <comment ref="O9" authorId="0" shapeId="0">
      <text>
        <r>
          <rPr>
            <b/>
            <sz val="8"/>
            <color indexed="81"/>
            <rFont val="Tahoma"/>
            <family val="2"/>
            <charset val="204"/>
          </rPr>
          <t>tolmacia:</t>
        </r>
        <r>
          <rPr>
            <sz val="8"/>
            <color indexed="81"/>
            <rFont val="Tahoma"/>
            <family val="2"/>
            <charset val="204"/>
          </rPr>
          <t xml:space="preserve">
Atentie!!! In caz ca apare vreo valoare, de impartit pe time bucket
1094 (MAIB+BCR) la credite si creante
</t>
        </r>
      </text>
    </comment>
    <comment ref="O26" authorId="0" shapeId="0">
      <text>
        <r>
          <rPr>
            <b/>
            <sz val="8"/>
            <color indexed="81"/>
            <rFont val="Tahoma"/>
            <family val="2"/>
            <charset val="204"/>
          </rPr>
          <t>tolmacia:</t>
        </r>
        <r>
          <rPr>
            <sz val="8"/>
            <color indexed="81"/>
            <rFont val="Tahoma"/>
            <family val="2"/>
            <charset val="204"/>
          </rPr>
          <t xml:space="preserve">
diferenta ce trebuie inclusa in primul time bucket</t>
        </r>
      </text>
    </comment>
    <comment ref="O28" authorId="0" shapeId="0">
      <text>
        <r>
          <rPr>
            <b/>
            <sz val="8"/>
            <color indexed="81"/>
            <rFont val="Tahoma"/>
            <family val="2"/>
            <charset val="204"/>
          </rPr>
          <t>tolmacia:</t>
        </r>
        <r>
          <rPr>
            <sz val="8"/>
            <color indexed="81"/>
            <rFont val="Tahoma"/>
            <family val="2"/>
            <charset val="204"/>
          </rPr>
          <t xml:space="preserve">
Atentie!!! In cazul in care este valoare, de impartit pe time bucket
</t>
        </r>
      </text>
    </comment>
  </commentList>
</comments>
</file>

<file path=xl/sharedStrings.xml><?xml version="1.0" encoding="utf-8"?>
<sst xmlns="http://schemas.openxmlformats.org/spreadsheetml/2006/main" count="359" uniqueCount="192">
  <si>
    <t>Denumirea Băncii</t>
  </si>
  <si>
    <t>Perioada de raportare</t>
  </si>
  <si>
    <t>FIN 1</t>
  </si>
  <si>
    <t>Cod poziţie</t>
  </si>
  <si>
    <t>Bilanţul</t>
  </si>
  <si>
    <t>Tabel 1.1 Active</t>
  </si>
  <si>
    <t>Numerar şi echivalente de numerar</t>
  </si>
  <si>
    <t>Numerar</t>
  </si>
  <si>
    <t>Depozite la vedere şi echivalente de numerar</t>
  </si>
  <si>
    <t>Active financiare deţinute în vederea tranzacţionării</t>
  </si>
  <si>
    <t>Instrumente derivate deţinute în vederea tranzacţionării</t>
  </si>
  <si>
    <t>Instrumente de capitaluri proprii</t>
  </si>
  <si>
    <t>Instrumente de datorie</t>
  </si>
  <si>
    <t>Credite şi creanţe</t>
  </si>
  <si>
    <t>Active financiare desemnate ca fiind evaluate la valoarea justă prin profit sau pierdere</t>
  </si>
  <si>
    <t>Activelor financiare disponibile în vederea vânzării</t>
  </si>
  <si>
    <t>Împrumuturi şi creanţe</t>
  </si>
  <si>
    <t>Rezerva minimă obligatorie aferentă mijloacelor atrase în monedă liber convertibilă</t>
  </si>
  <si>
    <t>Investiţii păstrate până la scadenţă</t>
  </si>
  <si>
    <t>Instrumente derivate  contabilitatea de acoperire</t>
  </si>
  <si>
    <t>Acoperirea valorii juste</t>
  </si>
  <si>
    <t>Acoperirea fluxurilor de trezorerie</t>
  </si>
  <si>
    <t>Acoperirea investiţiei nete printr-o operaţiune din străinătate</t>
  </si>
  <si>
    <t>Acoperirea valorii juste a unui portofoliu împotriva riscului de rată a dobânzii</t>
  </si>
  <si>
    <t>Acoperirea fluxurilor de trezorerie aferente unui portofoliu împotriva riscului de rată a dobânzii</t>
  </si>
  <si>
    <t>Modificările de valoare justă aferente elementelor acoperite în cadrul unei operaţiuni de acoperire a valorii juste a unui portofoliu împotriva riscului de rată a dobânzii</t>
  </si>
  <si>
    <t>Imobilizărilor corporale</t>
  </si>
  <si>
    <t>Mijloace fixe</t>
  </si>
  <si>
    <t>Investiţii imobiliare</t>
  </si>
  <si>
    <t>Imobilizărilor necorporale</t>
  </si>
  <si>
    <t>Fond comercial</t>
  </si>
  <si>
    <t>Alte imobilizări necorporale</t>
  </si>
  <si>
    <t>Creanţe privind impozitele</t>
  </si>
  <si>
    <t>Creanţe privind impozitul curent</t>
  </si>
  <si>
    <t>Creanţe privind impozitul amânat</t>
  </si>
  <si>
    <t>Active ce ţin de contractele de asigurare şi reasigurare</t>
  </si>
  <si>
    <t>Alte active</t>
  </si>
  <si>
    <t>Activelor imobilizate şi grupurilor destinate cedării,clasificate drept deţinute în vederea vânzării</t>
  </si>
  <si>
    <t>Active imobilizate luate în posesie şi deţinute în vederea vânzării</t>
  </si>
  <si>
    <t>Alte active imobilizate şi grupuri destinate cedării, clasificate drept deţinute în vederea vânzării</t>
  </si>
  <si>
    <t>Valoarea contabilă</t>
  </si>
  <si>
    <t>Tabel 1.2 Datorii</t>
  </si>
  <si>
    <t>Datorii financiare deţinute în vederea tranzacţionării</t>
  </si>
  <si>
    <t>Poziţii scurte</t>
  </si>
  <si>
    <t>Depozite</t>
  </si>
  <si>
    <t>Datorii constituite prin titluri</t>
  </si>
  <si>
    <t>Alte datorii financiare</t>
  </si>
  <si>
    <t>Datorii financiare desemnate ca fiind evaluate la valoarea justă prin profit sau pierdere</t>
  </si>
  <si>
    <t>Datorii financiare evaluate la cost amortizat</t>
  </si>
  <si>
    <t>Provizioane</t>
  </si>
  <si>
    <t>Provizioane pentru beneficiile angajaţilor</t>
  </si>
  <si>
    <t>Restructurare</t>
  </si>
  <si>
    <t>Angajamente de creditare şi garanţii</t>
  </si>
  <si>
    <t>Alte provizioane</t>
  </si>
  <si>
    <t>Datorii privind impozitele</t>
  </si>
  <si>
    <t>Datorii privind impozitul curent</t>
  </si>
  <si>
    <t>Datorii privind impozitul amânat</t>
  </si>
  <si>
    <t>Angajamente în cadrul contractelor de asigurare şi de reasigurare</t>
  </si>
  <si>
    <t>Alte datorii</t>
  </si>
  <si>
    <t>Capital social rambursabil la cerere</t>
  </si>
  <si>
    <t>Tabel 1.3 Capitaluri proprii</t>
  </si>
  <si>
    <t>Capital social</t>
  </si>
  <si>
    <t>Capital vărsat</t>
  </si>
  <si>
    <t>Capital subscris nevărsat</t>
  </si>
  <si>
    <t>Prime de capital</t>
  </si>
  <si>
    <t>Alte capitaluri proprii</t>
  </si>
  <si>
    <t>Componenta de capitaluri proprii a instrumentelor financiare compuse</t>
  </si>
  <si>
    <t>Alte instrumente de capitaluri proprii</t>
  </si>
  <si>
    <t>Rezerve din reevaluare şi alte diferenţe de evaluare aferente:</t>
  </si>
  <si>
    <t>Operaţiunilor de acoperire a investiţiilor nete în operaţiunile străine [porţiunea efectivă]</t>
  </si>
  <si>
    <t>Conversiei valutare</t>
  </si>
  <si>
    <t>Acoperirii fluxurilor de trezorerie [partea eficientă]</t>
  </si>
  <si>
    <t>Părţii altor venituri şi cheltuieli recunoscute aferente investiţiilor în entităţi, contabilizate prin metoda capitalului</t>
  </si>
  <si>
    <t>Altor elemente</t>
  </si>
  <si>
    <t>Rezerve</t>
  </si>
  <si>
    <t>Alte rezerve</t>
  </si>
  <si>
    <t>(-) Acţiuni proprii</t>
  </si>
  <si>
    <t>(-) Dividende interimare</t>
  </si>
  <si>
    <t>FIN</t>
  </si>
  <si>
    <t>Venituri din dobânzi</t>
  </si>
  <si>
    <t>Active financiare în vederea tranzacţionării (dacă se contabilizează separat)</t>
  </si>
  <si>
    <t>Active financiare desemnate ca fiind evaluate la valoarea justă prin profit sau pierdere (dacă se contabilizează separat)</t>
  </si>
  <si>
    <t>Active financiare disponibile în vederea vânzării</t>
  </si>
  <si>
    <t>Instrumente derivate - Contabilitatea de acoperire, riscul de rată a dobânzii</t>
  </si>
  <si>
    <t>(-) Cheltuieli cu dobânzile</t>
  </si>
  <si>
    <t>(-) Obligaţiuni  financiare în vederea tranzacţionării  (dacă se contabilizează separat)</t>
  </si>
  <si>
    <t>(-) Obligaţiuni financiare desemnate ca fiind evaluate la valoarea justă prin profit sau pierdere (dacă se contabilizează separat)</t>
  </si>
  <si>
    <t>(-) Datorii financiare evaluate la cost amortizat</t>
  </si>
  <si>
    <t>(-) Instrumente derivate - Contabilitatea de acoperire, riscul de rată a dobânzii</t>
  </si>
  <si>
    <t>(-) Alte datorii</t>
  </si>
  <si>
    <t>(-) Cheltuieli cu capitalul social rambursabil la cerere</t>
  </si>
  <si>
    <t>Venituri din dividende</t>
  </si>
  <si>
    <t>Venituri din taxe şi comisioane</t>
  </si>
  <si>
    <t>(-) Cheltuieli cu taxe şi comisioane</t>
  </si>
  <si>
    <t>Câştiguri (pierderi) realizate aferente activelor şi datoriilor financiare care nu sunt evaluate la valoarea justă prin profit sau pierdere - net</t>
  </si>
  <si>
    <t>Altele</t>
  </si>
  <si>
    <t>Câştiguri sau pierderi privind activele şi datoriile financiare deţinute în vederea tranzacţionării - net</t>
  </si>
  <si>
    <t>Câştiguri sau pierderi privind activele şi datoriile financiare desemnate ca fiind evaluate la valoarea justă prin profit sau pierdere - net</t>
  </si>
  <si>
    <t>Câştiguri sau pierderi din contabilitatea de acoperire – net</t>
  </si>
  <si>
    <t>Diferenţe de curs de schimb [câştig (pierdere)]- net</t>
  </si>
  <si>
    <t>Câştiguri (pierderi) din de-recunoaşterea activelor, altele decât cele deţinute în vederea vânzării - net</t>
  </si>
  <si>
    <t>Venituri din contracte de asigurare şi reasigurare</t>
  </si>
  <si>
    <t>Alte venituri operaţionale</t>
  </si>
  <si>
    <t>(-) Alte cheltuieli operaţionale</t>
  </si>
  <si>
    <t>(-) Cheltuieli administrative</t>
  </si>
  <si>
    <t>(-) Cheltuieli privind remunerarea muncii</t>
  </si>
  <si>
    <t>(-) Prime</t>
  </si>
  <si>
    <t>(-) Defalcări privind fondul de pensii, asigurarea socială şi alte plăţi</t>
  </si>
  <si>
    <t>(-) Cheltuieli generale şi administrative</t>
  </si>
  <si>
    <t>(-) Amortizarea</t>
  </si>
  <si>
    <t>(-) Imobilizări corporale</t>
  </si>
  <si>
    <t>(-) Investiţii  imobiliare</t>
  </si>
  <si>
    <t>(-) Alte imobilizări necorporale</t>
  </si>
  <si>
    <t>(-) Provizioane reluări de provizioane</t>
  </si>
  <si>
    <t>(-) Deprecierea activelor financiare care nu sunt evaluate la valoarea justă prin profit sau pierdere</t>
  </si>
  <si>
    <t>(-) Active financiare evaluate la cost [instrumente de capitaluri proprii necotate şi instrumente derivate legate de acestea]</t>
  </si>
  <si>
    <t>(-) Active financiare disponibile în vederea vânzării</t>
  </si>
  <si>
    <t>(-) Împrumuturi şi creanţe</t>
  </si>
  <si>
    <t>(-) Investiţii păstrate până la scadenţă</t>
  </si>
  <si>
    <t>(-) Deprecierea activelor nefinanciare</t>
  </si>
  <si>
    <t>(-) Fond comercial</t>
  </si>
  <si>
    <t>(-) Altele</t>
  </si>
  <si>
    <t>Fond comercial negativ  recunoscut imediat în profit sau pierdere</t>
  </si>
  <si>
    <t>Profitul sau (-) pierderea din active imobilizate şi grupuri destinate cedării, clasificate drept deţinute în vederea vânzării, care nu pot fi considerate activităţi întrerupte</t>
  </si>
  <si>
    <t>Total profit sau (-) pierdere din operaţiuni continue înainte de impozitare</t>
  </si>
  <si>
    <t>(-) Cheltuieli sau (+)venituri cu impozitul aferent profitului sau pierderii din operaţiuni continue</t>
  </si>
  <si>
    <t>Total profit sau (-) pierdere din operaţiuni continue după impozitare</t>
  </si>
  <si>
    <t>Profit sau pierdere din activităţi întrerupte după impozitare</t>
  </si>
  <si>
    <t>Total profit sau (-) pierdere aferent/ exerciţiului</t>
  </si>
  <si>
    <t>Valoarea din perioada de raportare</t>
  </si>
  <si>
    <t>Imobilizări corporale</t>
  </si>
  <si>
    <t>Imobilizări necorporale</t>
  </si>
  <si>
    <t>Rezerve din reevaluare şi alte diferenţe de evaluare</t>
  </si>
  <si>
    <t>Instrumente derivate - contabilitatea de acoperire</t>
  </si>
  <si>
    <t>Pierderea, profitul ce se atribuie acţionarilor băncii</t>
  </si>
  <si>
    <t>Interese minoritare  (Interese care  nu presupun control)</t>
  </si>
  <si>
    <t>2. Contul de profit sau pierdere</t>
  </si>
  <si>
    <t>Cota parte a profitului din întreprinderile asociate</t>
  </si>
  <si>
    <t>(-) Investiţii în companii asociate prin metoda punerii în echivalenţă</t>
  </si>
  <si>
    <t>Atribuit interesului care nu controlează</t>
  </si>
  <si>
    <t>Atribuit acţionarilor băncii</t>
  </si>
  <si>
    <t>Investiţii în filiale, entităţi asociate şi asocieri în participaţie</t>
  </si>
  <si>
    <t xml:space="preserve">Active imobilizate şi grupuri destinate cedării, clasificate drept deţinute în vederea vânzării </t>
  </si>
  <si>
    <t>Operaţiuni de acoperire a unei investiţii nete într-o operaţiune din străinătate</t>
  </si>
  <si>
    <t>Cauze legale în curs de soluţionare şi litigii privind impozitele</t>
  </si>
  <si>
    <t>Angajamentele incluse în grupuri de cedare, clasificate drept deţinute pentru vânzare</t>
  </si>
  <si>
    <t>TOTAL CAPITAL</t>
  </si>
  <si>
    <t>Venituri din active financiare în vederea tranzacţionării (dacă se contabilizează separat)</t>
  </si>
  <si>
    <t>Venituri din active financiare desemnate ca fiind evaluate la valoarea justă prin profit sau pierdere (dacă se contabilizează separat)</t>
  </si>
  <si>
    <t>Venituri din active financiare disponibile în vederea vânzării</t>
  </si>
  <si>
    <t>Alte venituri/cheltuieli din contracte de asigurare şi reasigurare - net</t>
  </si>
  <si>
    <t>TOTAL ACTIVE</t>
  </si>
  <si>
    <t>TOTAL DATORII</t>
  </si>
  <si>
    <t>Rezervele (pierderi acumulate) aferente investiţiilor în entităţi, contabilizate prin metoda punerii în echivalenţă</t>
  </si>
  <si>
    <t>TOTAL CAPITAL ȘI DATORII</t>
  </si>
  <si>
    <t>OPERAȚIUNI CONTINUE</t>
  </si>
  <si>
    <t>A</t>
  </si>
  <si>
    <t>B</t>
  </si>
  <si>
    <t>PRCBMD22</t>
  </si>
  <si>
    <t>Contabil-şef</t>
  </si>
  <si>
    <t xml:space="preserve">Executorul  </t>
  </si>
  <si>
    <t>Gornet Elena</t>
  </si>
  <si>
    <t>Presedinte al Comitetului de Conducere al Bancii</t>
  </si>
  <si>
    <t>Garbu Vladislav</t>
  </si>
  <si>
    <t>FinRep 2. Contul de profit sau pierdere:
Pozitiile de venituri D10+D25+D29+D31+D37+D38+D40+D41+D44-D18 raportat la
Pozitiile de cheltuieli D30+D45+D46+D51+D55+D56+D61-D72
starting Dec'12: Chelt. Cu dobinzile are considered for Venit net aferent dobinzilor (NBM letter 21.12.12)</t>
  </si>
  <si>
    <t>Golban Diana</t>
  </si>
  <si>
    <t>26. Expunerea la riscul de lichiditate</t>
  </si>
  <si>
    <t>până la 1 lună</t>
  </si>
  <si>
    <t>1 - 2 luni</t>
  </si>
  <si>
    <t>2 - 3 luni</t>
  </si>
  <si>
    <t>3 - 6 luni</t>
  </si>
  <si>
    <t>6 - 9 luni</t>
  </si>
  <si>
    <t>9- 12 luni</t>
  </si>
  <si>
    <t>1-5 ani</t>
  </si>
  <si>
    <t>mai mult de 5 ani</t>
  </si>
  <si>
    <t>Total</t>
  </si>
  <si>
    <t>Active financiare deţinute pentru tranzacţionare</t>
  </si>
  <si>
    <t>Instrumente derivate deţinute pentru tranzacţionare</t>
  </si>
  <si>
    <t>Credite şi avansuri</t>
  </si>
  <si>
    <t>Active financiare disponibile pentru vânzare</t>
  </si>
  <si>
    <t>Alte active financiare</t>
  </si>
  <si>
    <t>Total active financiare</t>
  </si>
  <si>
    <t>Datorii financiare deţinute pentru tranzacţionare</t>
  </si>
  <si>
    <t>Total obligaţiuni financiare</t>
  </si>
  <si>
    <t>Garanţii financiare</t>
  </si>
  <si>
    <t>Decalaje de scadenţă</t>
  </si>
  <si>
    <t>27. Expunerea la riscul ratei dobânzii</t>
  </si>
  <si>
    <t>Până la 1 lună</t>
  </si>
  <si>
    <t>Fără dobândă</t>
  </si>
  <si>
    <t>Active financiare disponibile pentru vînzare</t>
  </si>
  <si>
    <t>Decalaje de dobândă</t>
  </si>
  <si>
    <t>Fin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</si>
</sst>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;\-#,##0;"/>
    <numFmt numFmtId="165" formatCode="000"/>
    <numFmt numFmtId="166" formatCode="_-* #,##0.00\ _l_e_i_-;\-* #,##0.00\ _l_e_i_-;_-* &quot;-&quot;??\ _l_e_i_-;_-@_-"/>
    <numFmt numFmtId="168" formatCode="0.00000"/>
    <numFmt numFmtId="169" formatCode="0.00000000"/>
    <numFmt numFmtId="170" formatCode="0.0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8"/>
      <color indexed="8"/>
      <name val="Arial Unicode MS"/>
      <family val="2"/>
      <charset val="204"/>
    </font>
    <font>
      <b/>
      <sz val="8"/>
      <color indexed="8"/>
      <name val="Arial Unicode MS"/>
      <family val="2"/>
      <charset val="204"/>
    </font>
    <font>
      <b/>
      <i/>
      <sz val="8"/>
      <color indexed="8"/>
      <name val="Arial Unicode MS"/>
      <family val="2"/>
      <charset val="204"/>
    </font>
    <font>
      <sz val="9"/>
      <color indexed="8"/>
      <name val="Arial Unicode MS"/>
      <family val="2"/>
      <charset val="204"/>
    </font>
    <font>
      <b/>
      <sz val="9"/>
      <color indexed="8"/>
      <name val="Arial Unicode MS"/>
      <family val="2"/>
      <charset val="204"/>
    </font>
    <font>
      <b/>
      <u/>
      <sz val="9"/>
      <color indexed="8"/>
      <name val="Arial Unicode MS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FF0000"/>
      <name val="Arial Unicode MS"/>
      <family val="2"/>
      <charset val="204"/>
    </font>
    <font>
      <sz val="10"/>
      <name val="Arial"/>
      <family val="2"/>
      <charset val="204"/>
    </font>
    <font>
      <sz val="9"/>
      <color theme="0" tint="-0.34998626667073579"/>
      <name val="Arial Unicode MS"/>
      <family val="2"/>
      <charset val="204"/>
    </font>
    <font>
      <sz val="10"/>
      <color theme="0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i/>
      <sz val="8"/>
      <color indexed="8"/>
      <name val="Arial Unicode MS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8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4" fillId="0" borderId="0"/>
    <xf numFmtId="9" fontId="1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6" applyNumberFormat="0" applyAlignment="0" applyProtection="0"/>
    <xf numFmtId="0" fontId="26" fillId="8" borderId="17" applyNumberFormat="0" applyAlignment="0" applyProtection="0"/>
    <xf numFmtId="0" fontId="27" fillId="8" borderId="16" applyNumberFormat="0" applyAlignment="0" applyProtection="0"/>
    <xf numFmtId="0" fontId="28" fillId="0" borderId="18" applyNumberFormat="0" applyFill="0" applyAlignment="0" applyProtection="0"/>
    <xf numFmtId="0" fontId="29" fillId="9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34" borderId="0" applyNumberFormat="0" applyBorder="0" applyAlignment="0" applyProtection="0"/>
    <xf numFmtId="0" fontId="3" fillId="0" borderId="0"/>
    <xf numFmtId="0" fontId="3" fillId="10" borderId="20" applyNumberFormat="0" applyFont="0" applyAlignment="0" applyProtection="0"/>
    <xf numFmtId="43" fontId="3" fillId="0" borderId="0" applyFont="0" applyFill="0" applyBorder="0" applyAlignment="0" applyProtection="0"/>
    <xf numFmtId="0" fontId="2" fillId="0" borderId="0"/>
    <xf numFmtId="0" fontId="36" fillId="0" borderId="0"/>
    <xf numFmtId="166" fontId="36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36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164" fontId="6" fillId="0" borderId="2" xfId="1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164" fontId="6" fillId="0" borderId="8" xfId="1" applyNumberFormat="1" applyFont="1" applyBorder="1" applyAlignment="1">
      <alignment horizontal="center" vertical="center"/>
    </xf>
    <xf numFmtId="0" fontId="10" fillId="0" borderId="5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7" fillId="2" borderId="9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14" fontId="14" fillId="0" borderId="0" xfId="1" applyNumberFormat="1" applyFont="1" applyAlignment="1">
      <alignment vertical="center"/>
    </xf>
    <xf numFmtId="14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9" fillId="0" borderId="2" xfId="1" applyNumberFormat="1" applyFont="1" applyBorder="1" applyAlignment="1">
      <alignment horizontal="right" vertical="center"/>
    </xf>
    <xf numFmtId="3" fontId="9" fillId="3" borderId="2" xfId="1" applyNumberFormat="1" applyFont="1" applyFill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3" borderId="9" xfId="1" applyNumberFormat="1" applyFont="1" applyFill="1" applyBorder="1" applyAlignment="1">
      <alignment horizontal="right" vertical="center"/>
    </xf>
    <xf numFmtId="3" fontId="9" fillId="0" borderId="2" xfId="1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4" fontId="4" fillId="0" borderId="2" xfId="1" applyNumberFormat="1" applyBorder="1" applyAlignment="1">
      <alignment horizontal="right" vertical="center"/>
    </xf>
    <xf numFmtId="4" fontId="4" fillId="0" borderId="0" xfId="1" applyNumberFormat="1"/>
    <xf numFmtId="4" fontId="9" fillId="0" borderId="2" xfId="1" applyNumberFormat="1" applyFont="1" applyBorder="1" applyAlignment="1">
      <alignment horizontal="right" vertical="center"/>
    </xf>
    <xf numFmtId="4" fontId="9" fillId="0" borderId="9" xfId="1" applyNumberFormat="1" applyFont="1" applyBorder="1" applyAlignment="1">
      <alignment horizontal="right" vertical="center"/>
    </xf>
    <xf numFmtId="3" fontId="4" fillId="0" borderId="0" xfId="1" applyNumberFormat="1"/>
    <xf numFmtId="0" fontId="9" fillId="0" borderId="0" xfId="1" applyFont="1" applyAlignment="1">
      <alignment vertical="center"/>
    </xf>
    <xf numFmtId="3" fontId="16" fillId="0" borderId="9" xfId="1" applyNumberFormat="1" applyFont="1" applyBorder="1" applyAlignment="1">
      <alignment horizontal="right" vertical="center"/>
    </xf>
    <xf numFmtId="4" fontId="9" fillId="0" borderId="12" xfId="1" applyNumberFormat="1" applyFont="1" applyBorder="1" applyAlignment="1">
      <alignment horizontal="right" vertical="center"/>
    </xf>
    <xf numFmtId="0" fontId="17" fillId="0" borderId="0" xfId="0" applyFont="1"/>
    <xf numFmtId="2" fontId="4" fillId="0" borderId="0" xfId="1" applyNumberFormat="1"/>
    <xf numFmtId="2" fontId="0" fillId="0" borderId="0" xfId="0" applyNumberFormat="1"/>
    <xf numFmtId="0" fontId="0" fillId="0" borderId="0" xfId="1" applyFont="1"/>
    <xf numFmtId="0" fontId="34" fillId="0" borderId="0" xfId="0" applyFont="1" applyAlignment="1">
      <alignment wrapText="1"/>
    </xf>
    <xf numFmtId="0" fontId="34" fillId="0" borderId="0" xfId="0" applyFont="1"/>
    <xf numFmtId="10" fontId="34" fillId="0" borderId="0" xfId="4" applyNumberFormat="1" applyFont="1"/>
    <xf numFmtId="3" fontId="34" fillId="0" borderId="0" xfId="0" applyNumberFormat="1" applyFont="1"/>
    <xf numFmtId="3" fontId="4" fillId="0" borderId="0" xfId="0" applyNumberFormat="1" applyFont="1"/>
    <xf numFmtId="4" fontId="35" fillId="0" borderId="0" xfId="0" applyNumberFormat="1" applyFont="1"/>
    <xf numFmtId="3" fontId="9" fillId="0" borderId="4" xfId="1" applyNumberFormat="1" applyFont="1" applyFill="1" applyBorder="1" applyAlignment="1">
      <alignment horizontal="right" vertical="center"/>
    </xf>
    <xf numFmtId="1" fontId="9" fillId="0" borderId="0" xfId="1" applyNumberFormat="1" applyFont="1" applyAlignment="1">
      <alignment vertical="center"/>
    </xf>
    <xf numFmtId="168" fontId="9" fillId="0" borderId="0" xfId="1" applyNumberFormat="1" applyFont="1" applyFill="1" applyAlignment="1">
      <alignment vertical="center"/>
    </xf>
    <xf numFmtId="1" fontId="0" fillId="0" borderId="0" xfId="0" applyNumberFormat="1"/>
    <xf numFmtId="0" fontId="9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37" fillId="35" borderId="2" xfId="1" applyFont="1" applyFill="1" applyBorder="1" applyAlignment="1">
      <alignment horizontal="center" vertical="center"/>
    </xf>
    <xf numFmtId="0" fontId="7" fillId="35" borderId="2" xfId="1" applyFont="1" applyFill="1" applyBorder="1" applyAlignment="1">
      <alignment horizontal="center" vertical="center"/>
    </xf>
    <xf numFmtId="1" fontId="7" fillId="35" borderId="2" xfId="1" applyNumberFormat="1" applyFont="1" applyFill="1" applyBorder="1" applyAlignment="1">
      <alignment horizontal="center" vertical="center" wrapText="1"/>
    </xf>
    <xf numFmtId="0" fontId="7" fillId="35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 wrapText="1"/>
    </xf>
    <xf numFmtId="4" fontId="4" fillId="0" borderId="0" xfId="1" applyNumberFormat="1" applyFill="1"/>
    <xf numFmtId="0" fontId="0" fillId="0" borderId="0" xfId="0" applyFill="1"/>
    <xf numFmtId="4" fontId="9" fillId="0" borderId="2" xfId="1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vertical="center" wrapText="1"/>
    </xf>
    <xf numFmtId="169" fontId="4" fillId="0" borderId="0" xfId="1" applyNumberFormat="1" applyFill="1"/>
    <xf numFmtId="4" fontId="0" fillId="0" borderId="0" xfId="0" applyNumberFormat="1" applyFill="1"/>
    <xf numFmtId="1" fontId="0" fillId="0" borderId="0" xfId="0" applyNumberFormat="1" applyFill="1"/>
    <xf numFmtId="170" fontId="0" fillId="0" borderId="0" xfId="0" applyNumberFormat="1" applyFill="1"/>
    <xf numFmtId="0" fontId="4" fillId="0" borderId="0" xfId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 applyFill="1" applyAlignment="1">
      <alignment vertical="center"/>
    </xf>
    <xf numFmtId="1" fontId="4" fillId="0" borderId="0" xfId="1" applyNumberFormat="1" applyFill="1"/>
    <xf numFmtId="0" fontId="10" fillId="0" borderId="0" xfId="1" applyFont="1" applyFill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vertical="center" wrapText="1"/>
    </xf>
    <xf numFmtId="165" fontId="9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 wrapText="1"/>
    </xf>
    <xf numFmtId="4" fontId="0" fillId="0" borderId="22" xfId="0" applyNumberFormat="1" applyFill="1" applyBorder="1"/>
    <xf numFmtId="4" fontId="9" fillId="0" borderId="22" xfId="1" applyNumberFormat="1" applyFont="1" applyFill="1" applyBorder="1" applyAlignment="1">
      <alignment vertical="center"/>
    </xf>
    <xf numFmtId="0" fontId="7" fillId="35" borderId="9" xfId="1" applyFont="1" applyFill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4" fontId="9" fillId="0" borderId="9" xfId="1" applyNumberFormat="1" applyFont="1" applyFill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5" fillId="0" borderId="10" xfId="1" applyFont="1" applyBorder="1"/>
    <xf numFmtId="0" fontId="10" fillId="0" borderId="7" xfId="1" applyFont="1" applyFill="1" applyBorder="1" applyAlignment="1">
      <alignment horizontal="left" vertical="center"/>
    </xf>
    <xf numFmtId="0" fontId="10" fillId="0" borderId="11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</cellXfs>
  <cellStyles count="57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48"/>
    <cellStyle name="Comma 2 2" xfId="52"/>
    <cellStyle name="Comma 3" xfId="51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/>
    <cellStyle name="Normal 2 2" xfId="54"/>
    <cellStyle name="Normal 3" xfId="5"/>
    <cellStyle name="Normal 3 2" xfId="55"/>
    <cellStyle name="Normal 3 3" xfId="3"/>
    <cellStyle name="Normal 4" xfId="46"/>
    <cellStyle name="Normal 5" xfId="49"/>
    <cellStyle name="Normal 6" xfId="50"/>
    <cellStyle name="Normal 7" xfId="56"/>
    <cellStyle name="Note 2" xfId="47"/>
    <cellStyle name="Output" xfId="15" builtinId="21" customBuiltin="1"/>
    <cellStyle name="Percent" xfId="4" builtinId="5"/>
    <cellStyle name="Percent 2" xfId="5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and%20Controlling/Private/MIS/Rapoarte%20pentru%20BNM/Prezentate%20la%20BNM/2014/12%202014/4%20Quarterly/PRCBMD22_FINREP_SOLO_TRIMESTRIAL_2014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3"/>
      <sheetName val="t13a"/>
      <sheetName val="t13b"/>
      <sheetName val="t17"/>
      <sheetName val="t24a"/>
      <sheetName val="t24b"/>
      <sheetName val="t24c"/>
      <sheetName val="t26"/>
      <sheetName val="t27"/>
      <sheetName val="pivot"/>
      <sheetName val="source 24"/>
      <sheetName val="Reguli BC"/>
      <sheetName val="Sheet1"/>
      <sheetName val="source"/>
      <sheetName val="24a instr emise"/>
      <sheetName val="24b dob si com"/>
    </sheetNames>
    <sheetDataSet>
      <sheetData sheetId="0">
        <row r="2">
          <cell r="D2">
            <v>42004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F64"/>
  <sheetViews>
    <sheetView zoomScale="85" zoomScaleNormal="85" workbookViewId="0">
      <selection activeCell="F38" sqref="F38"/>
    </sheetView>
  </sheetViews>
  <sheetFormatPr defaultColWidth="11.42578125" defaultRowHeight="12.75" x14ac:dyDescent="0.2"/>
  <cols>
    <col min="1" max="1" width="2.85546875" customWidth="1"/>
    <col min="2" max="2" width="9.140625" customWidth="1"/>
    <col min="3" max="3" width="84.42578125" customWidth="1"/>
    <col min="4" max="4" width="16.85546875" customWidth="1"/>
    <col min="5" max="5" width="16.140625" bestFit="1" customWidth="1"/>
    <col min="6" max="6" width="16.5703125" customWidth="1"/>
    <col min="7" max="7" width="58.7109375" customWidth="1"/>
  </cols>
  <sheetData>
    <row r="1" spans="1:4" ht="15" customHeight="1" x14ac:dyDescent="0.2">
      <c r="A1" s="7"/>
      <c r="B1" s="108" t="s">
        <v>0</v>
      </c>
      <c r="C1" s="109"/>
      <c r="D1" s="36" t="s">
        <v>158</v>
      </c>
    </row>
    <row r="2" spans="1:4" ht="15" customHeight="1" x14ac:dyDescent="0.2">
      <c r="A2" s="7"/>
      <c r="B2" s="108" t="s">
        <v>1</v>
      </c>
      <c r="C2" s="109"/>
      <c r="D2" s="34">
        <v>42004</v>
      </c>
    </row>
    <row r="3" spans="1:4" ht="15" customHeight="1" x14ac:dyDescent="0.2">
      <c r="A3" s="7"/>
      <c r="B3" s="10"/>
      <c r="C3" s="18"/>
      <c r="D3" t="s">
        <v>191</v>
      </c>
    </row>
    <row r="4" spans="1:4" ht="15" customHeight="1" x14ac:dyDescent="0.2">
      <c r="A4" s="7"/>
      <c r="B4" s="14" t="s">
        <v>2</v>
      </c>
      <c r="C4" s="12" t="s">
        <v>4</v>
      </c>
      <c r="D4" s="7"/>
    </row>
    <row r="5" spans="1:4" ht="15" customHeight="1" x14ac:dyDescent="0.2">
      <c r="A5" s="7"/>
      <c r="B5" s="10"/>
      <c r="C5" s="12" t="s">
        <v>5</v>
      </c>
      <c r="D5" s="7"/>
    </row>
    <row r="6" spans="1:4" ht="15" customHeight="1" x14ac:dyDescent="0.2">
      <c r="A6" s="7"/>
      <c r="B6" s="10"/>
      <c r="C6" s="7"/>
      <c r="D6" s="7"/>
    </row>
    <row r="7" spans="1:4" ht="31.7" customHeight="1" x14ac:dyDescent="0.2">
      <c r="A7" s="7"/>
      <c r="B7" s="22" t="s">
        <v>3</v>
      </c>
      <c r="C7" s="8"/>
      <c r="D7" s="3" t="s">
        <v>40</v>
      </c>
    </row>
    <row r="8" spans="1:4" s="30" customFormat="1" ht="13.5" x14ac:dyDescent="0.2">
      <c r="A8" s="14"/>
      <c r="B8" s="31" t="s">
        <v>156</v>
      </c>
      <c r="C8" s="32" t="s">
        <v>157</v>
      </c>
      <c r="D8" s="33">
        <v>1</v>
      </c>
    </row>
    <row r="9" spans="1:4" ht="14.25" customHeight="1" x14ac:dyDescent="0.2">
      <c r="A9" s="7"/>
      <c r="B9" s="19">
        <v>10</v>
      </c>
      <c r="C9" s="16" t="s">
        <v>6</v>
      </c>
      <c r="D9" s="67">
        <v>771444023.35000002</v>
      </c>
    </row>
    <row r="10" spans="1:4" ht="14.25" customHeight="1" x14ac:dyDescent="0.2">
      <c r="A10" s="7"/>
      <c r="B10" s="20">
        <v>11</v>
      </c>
      <c r="C10" s="11" t="s">
        <v>7</v>
      </c>
      <c r="D10" s="45">
        <v>96621784.060000002</v>
      </c>
    </row>
    <row r="11" spans="1:4" ht="14.25" customHeight="1" x14ac:dyDescent="0.2">
      <c r="A11" s="7"/>
      <c r="B11" s="20">
        <v>12</v>
      </c>
      <c r="C11" s="11" t="s">
        <v>8</v>
      </c>
      <c r="D11" s="45">
        <v>674822239.28999996</v>
      </c>
    </row>
    <row r="12" spans="1:4" ht="14.25" customHeight="1" x14ac:dyDescent="0.2">
      <c r="A12" s="7"/>
      <c r="B12" s="19">
        <v>20</v>
      </c>
      <c r="C12" s="17" t="s">
        <v>9</v>
      </c>
      <c r="D12" s="45">
        <v>0</v>
      </c>
    </row>
    <row r="13" spans="1:4" ht="14.25" customHeight="1" x14ac:dyDescent="0.2">
      <c r="A13" s="7"/>
      <c r="B13" s="20">
        <v>21</v>
      </c>
      <c r="C13" s="11" t="s">
        <v>10</v>
      </c>
      <c r="D13" s="45">
        <v>0</v>
      </c>
    </row>
    <row r="14" spans="1:4" ht="14.25" customHeight="1" x14ac:dyDescent="0.2">
      <c r="A14" s="7"/>
      <c r="B14" s="20">
        <v>22</v>
      </c>
      <c r="C14" s="11" t="s">
        <v>11</v>
      </c>
      <c r="D14" s="45">
        <v>0</v>
      </c>
    </row>
    <row r="15" spans="1:4" ht="14.25" customHeight="1" x14ac:dyDescent="0.2">
      <c r="A15" s="7"/>
      <c r="B15" s="20">
        <v>23</v>
      </c>
      <c r="C15" s="11" t="s">
        <v>12</v>
      </c>
      <c r="D15" s="45">
        <v>0</v>
      </c>
    </row>
    <row r="16" spans="1:4" ht="14.25" customHeight="1" x14ac:dyDescent="0.2">
      <c r="A16" s="7"/>
      <c r="B16" s="20">
        <v>24</v>
      </c>
      <c r="C16" s="11" t="s">
        <v>13</v>
      </c>
      <c r="D16" s="45">
        <v>0</v>
      </c>
    </row>
    <row r="17" spans="1:5" ht="28.5" customHeight="1" x14ac:dyDescent="0.2">
      <c r="A17" s="7"/>
      <c r="B17" s="19">
        <v>30</v>
      </c>
      <c r="C17" s="17" t="s">
        <v>14</v>
      </c>
      <c r="D17" s="45">
        <v>0</v>
      </c>
    </row>
    <row r="18" spans="1:5" ht="14.25" customHeight="1" x14ac:dyDescent="0.2">
      <c r="A18" s="7"/>
      <c r="B18" s="20">
        <v>31</v>
      </c>
      <c r="C18" s="11" t="s">
        <v>11</v>
      </c>
      <c r="D18" s="45">
        <v>0</v>
      </c>
      <c r="E18" s="47"/>
    </row>
    <row r="19" spans="1:5" ht="14.25" customHeight="1" x14ac:dyDescent="0.2">
      <c r="A19" s="7"/>
      <c r="B19" s="20">
        <v>32</v>
      </c>
      <c r="C19" s="11" t="s">
        <v>12</v>
      </c>
      <c r="D19" s="45">
        <v>0</v>
      </c>
    </row>
    <row r="20" spans="1:5" ht="14.25" customHeight="1" x14ac:dyDescent="0.2">
      <c r="A20" s="7"/>
      <c r="B20" s="20">
        <v>33</v>
      </c>
      <c r="C20" s="11" t="s">
        <v>13</v>
      </c>
      <c r="D20" s="45">
        <v>0</v>
      </c>
    </row>
    <row r="21" spans="1:5" ht="14.25" customHeight="1" x14ac:dyDescent="0.2">
      <c r="A21" s="7"/>
      <c r="B21" s="19">
        <v>40</v>
      </c>
      <c r="C21" s="23" t="s">
        <v>82</v>
      </c>
      <c r="D21" s="45">
        <v>1200000</v>
      </c>
    </row>
    <row r="22" spans="1:5" ht="14.25" customHeight="1" x14ac:dyDescent="0.2">
      <c r="A22" s="7"/>
      <c r="B22" s="20">
        <v>41</v>
      </c>
      <c r="C22" s="24" t="s">
        <v>11</v>
      </c>
      <c r="D22" s="45">
        <v>1200000</v>
      </c>
    </row>
    <row r="23" spans="1:5" ht="14.25" customHeight="1" x14ac:dyDescent="0.2">
      <c r="A23" s="7"/>
      <c r="B23" s="20">
        <v>42</v>
      </c>
      <c r="C23" s="24" t="s">
        <v>12</v>
      </c>
      <c r="D23" s="45">
        <v>0</v>
      </c>
    </row>
    <row r="24" spans="1:5" ht="14.25" customHeight="1" x14ac:dyDescent="0.2">
      <c r="A24" s="7"/>
      <c r="B24" s="20">
        <v>43</v>
      </c>
      <c r="C24" s="24" t="s">
        <v>13</v>
      </c>
      <c r="D24" s="45">
        <v>0</v>
      </c>
    </row>
    <row r="25" spans="1:5" ht="14.25" customHeight="1" x14ac:dyDescent="0.2">
      <c r="A25" s="7"/>
      <c r="B25" s="19">
        <v>50</v>
      </c>
      <c r="C25" s="23" t="s">
        <v>16</v>
      </c>
      <c r="D25" s="45">
        <v>2280092913.8000002</v>
      </c>
      <c r="E25" s="47"/>
    </row>
    <row r="26" spans="1:5" ht="14.25" customHeight="1" x14ac:dyDescent="0.2">
      <c r="A26" s="7"/>
      <c r="B26" s="20">
        <v>51</v>
      </c>
      <c r="C26" s="24" t="s">
        <v>12</v>
      </c>
      <c r="D26" s="45">
        <v>0</v>
      </c>
    </row>
    <row r="27" spans="1:5" ht="29.45" customHeight="1" x14ac:dyDescent="0.2">
      <c r="A27" s="7"/>
      <c r="B27" s="20">
        <v>52</v>
      </c>
      <c r="C27" s="24" t="s">
        <v>17</v>
      </c>
      <c r="D27" s="45">
        <v>102517935.90000001</v>
      </c>
      <c r="E27" s="47"/>
    </row>
    <row r="28" spans="1:5" ht="14.25" customHeight="1" x14ac:dyDescent="0.2">
      <c r="A28" s="7"/>
      <c r="B28" s="20">
        <v>53</v>
      </c>
      <c r="C28" s="24" t="s">
        <v>13</v>
      </c>
      <c r="D28" s="45">
        <v>2177574977.9000001</v>
      </c>
    </row>
    <row r="29" spans="1:5" ht="14.25" customHeight="1" x14ac:dyDescent="0.2">
      <c r="A29" s="7"/>
      <c r="B29" s="19">
        <v>60</v>
      </c>
      <c r="C29" s="23" t="s">
        <v>18</v>
      </c>
      <c r="D29" s="41">
        <v>0</v>
      </c>
    </row>
    <row r="30" spans="1:5" ht="14.25" customHeight="1" x14ac:dyDescent="0.2">
      <c r="A30" s="7"/>
      <c r="B30" s="20">
        <v>61</v>
      </c>
      <c r="C30" s="24" t="s">
        <v>12</v>
      </c>
      <c r="D30" s="41">
        <v>0</v>
      </c>
    </row>
    <row r="31" spans="1:5" ht="14.25" customHeight="1" x14ac:dyDescent="0.2">
      <c r="A31" s="7"/>
      <c r="B31" s="20">
        <v>62</v>
      </c>
      <c r="C31" s="24" t="s">
        <v>13</v>
      </c>
      <c r="D31" s="41">
        <v>0</v>
      </c>
    </row>
    <row r="32" spans="1:5" ht="14.25" customHeight="1" x14ac:dyDescent="0.2">
      <c r="A32" s="7"/>
      <c r="B32" s="19">
        <v>70</v>
      </c>
      <c r="C32" s="23" t="s">
        <v>133</v>
      </c>
      <c r="D32" s="42"/>
    </row>
    <row r="33" spans="1:4" ht="14.25" customHeight="1" x14ac:dyDescent="0.2">
      <c r="A33" s="7"/>
      <c r="B33" s="20">
        <v>71</v>
      </c>
      <c r="C33" s="24" t="s">
        <v>20</v>
      </c>
      <c r="D33" s="42"/>
    </row>
    <row r="34" spans="1:4" ht="14.25" customHeight="1" x14ac:dyDescent="0.2">
      <c r="A34" s="7"/>
      <c r="B34" s="20">
        <v>72</v>
      </c>
      <c r="C34" s="24" t="s">
        <v>21</v>
      </c>
      <c r="D34" s="42"/>
    </row>
    <row r="35" spans="1:4" ht="14.25" customHeight="1" x14ac:dyDescent="0.2">
      <c r="A35" s="7"/>
      <c r="B35" s="20">
        <v>73</v>
      </c>
      <c r="C35" s="24" t="s">
        <v>22</v>
      </c>
      <c r="D35" s="42"/>
    </row>
    <row r="36" spans="1:4" ht="31.7" customHeight="1" x14ac:dyDescent="0.2">
      <c r="A36" s="7"/>
      <c r="B36" s="20">
        <v>74</v>
      </c>
      <c r="C36" s="24" t="s">
        <v>23</v>
      </c>
      <c r="D36" s="42"/>
    </row>
    <row r="37" spans="1:4" ht="28.5" customHeight="1" x14ac:dyDescent="0.2">
      <c r="A37" s="7"/>
      <c r="B37" s="20">
        <v>75</v>
      </c>
      <c r="C37" s="24" t="s">
        <v>24</v>
      </c>
      <c r="D37" s="42"/>
    </row>
    <row r="38" spans="1:4" ht="46.9" customHeight="1" x14ac:dyDescent="0.2">
      <c r="A38" s="7"/>
      <c r="B38" s="19">
        <v>80</v>
      </c>
      <c r="C38" s="23" t="s">
        <v>25</v>
      </c>
      <c r="D38" s="42"/>
    </row>
    <row r="39" spans="1:4" ht="14.25" customHeight="1" x14ac:dyDescent="0.2">
      <c r="A39" s="7"/>
      <c r="B39" s="19">
        <v>90</v>
      </c>
      <c r="C39" s="23" t="s">
        <v>130</v>
      </c>
      <c r="D39" s="41">
        <v>30952553.780000001</v>
      </c>
    </row>
    <row r="40" spans="1:4" ht="14.25" customHeight="1" x14ac:dyDescent="0.2">
      <c r="A40" s="7"/>
      <c r="B40" s="20">
        <v>91</v>
      </c>
      <c r="C40" s="24" t="s">
        <v>27</v>
      </c>
      <c r="D40" s="41">
        <v>22426037.629999999</v>
      </c>
    </row>
    <row r="41" spans="1:4" ht="14.25" customHeight="1" x14ac:dyDescent="0.2">
      <c r="A41" s="7"/>
      <c r="B41" s="20">
        <v>92</v>
      </c>
      <c r="C41" s="24" t="s">
        <v>28</v>
      </c>
      <c r="D41" s="41">
        <v>8526516.1500000004</v>
      </c>
    </row>
    <row r="42" spans="1:4" ht="14.25" customHeight="1" x14ac:dyDescent="0.2">
      <c r="A42" s="7"/>
      <c r="B42" s="19">
        <v>100</v>
      </c>
      <c r="C42" s="23" t="s">
        <v>131</v>
      </c>
      <c r="D42" s="41">
        <v>7495297.9100000001</v>
      </c>
    </row>
    <row r="43" spans="1:4" ht="14.25" customHeight="1" x14ac:dyDescent="0.2">
      <c r="A43" s="7"/>
      <c r="B43" s="25">
        <v>101</v>
      </c>
      <c r="C43" s="11" t="s">
        <v>30</v>
      </c>
      <c r="D43" s="41">
        <v>0</v>
      </c>
    </row>
    <row r="44" spans="1:4" ht="14.25" customHeight="1" x14ac:dyDescent="0.2">
      <c r="A44" s="7"/>
      <c r="B44" s="25">
        <v>102</v>
      </c>
      <c r="C44" s="11" t="s">
        <v>31</v>
      </c>
      <c r="D44" s="41">
        <v>7495297.9100000001</v>
      </c>
    </row>
    <row r="45" spans="1:4" ht="14.25" customHeight="1" x14ac:dyDescent="0.2">
      <c r="A45" s="7"/>
      <c r="B45" s="19">
        <v>110</v>
      </c>
      <c r="C45" s="23" t="s">
        <v>141</v>
      </c>
      <c r="D45" s="41">
        <v>0</v>
      </c>
    </row>
    <row r="46" spans="1:4" ht="14.25" customHeight="1" x14ac:dyDescent="0.2">
      <c r="A46" s="7"/>
      <c r="B46" s="5">
        <v>120</v>
      </c>
      <c r="C46" s="17" t="s">
        <v>32</v>
      </c>
      <c r="D46" s="41">
        <v>2771576.81</v>
      </c>
    </row>
    <row r="47" spans="1:4" ht="14.25" customHeight="1" x14ac:dyDescent="0.2">
      <c r="A47" s="7"/>
      <c r="B47" s="1">
        <v>121</v>
      </c>
      <c r="C47" s="11" t="s">
        <v>33</v>
      </c>
      <c r="D47" s="41">
        <v>740122.22</v>
      </c>
    </row>
    <row r="48" spans="1:4" ht="14.25" customHeight="1" x14ac:dyDescent="0.2">
      <c r="A48" s="7"/>
      <c r="B48" s="1">
        <v>122</v>
      </c>
      <c r="C48" s="11" t="s">
        <v>34</v>
      </c>
      <c r="D48" s="41">
        <v>2031454.59</v>
      </c>
    </row>
    <row r="49" spans="1:6" ht="15" customHeight="1" x14ac:dyDescent="0.2">
      <c r="A49" s="7"/>
      <c r="B49" s="5">
        <v>130</v>
      </c>
      <c r="C49" s="17" t="s">
        <v>35</v>
      </c>
      <c r="D49" s="42"/>
    </row>
    <row r="50" spans="1:6" ht="14.25" customHeight="1" x14ac:dyDescent="0.2">
      <c r="A50" s="7"/>
      <c r="B50" s="5">
        <v>140</v>
      </c>
      <c r="C50" s="23" t="s">
        <v>36</v>
      </c>
      <c r="D50" s="45">
        <v>13310981.200000076</v>
      </c>
      <c r="E50" s="57"/>
    </row>
    <row r="51" spans="1:6" ht="28.5" customHeight="1" x14ac:dyDescent="0.2">
      <c r="A51" s="7"/>
      <c r="B51" s="5">
        <v>150</v>
      </c>
      <c r="C51" s="23" t="s">
        <v>142</v>
      </c>
      <c r="D51" s="41">
        <v>501237.38</v>
      </c>
    </row>
    <row r="52" spans="1:6" ht="14.25" customHeight="1" x14ac:dyDescent="0.2">
      <c r="A52" s="7"/>
      <c r="B52" s="1">
        <v>151</v>
      </c>
      <c r="C52" s="11" t="s">
        <v>38</v>
      </c>
      <c r="D52" s="41">
        <v>0</v>
      </c>
    </row>
    <row r="53" spans="1:6" ht="28.5" customHeight="1" x14ac:dyDescent="0.2">
      <c r="A53" s="7"/>
      <c r="B53" s="1">
        <v>152</v>
      </c>
      <c r="C53" s="11" t="s">
        <v>39</v>
      </c>
      <c r="D53" s="41">
        <v>501237.38</v>
      </c>
    </row>
    <row r="54" spans="1:6" ht="14.25" customHeight="1" x14ac:dyDescent="0.25">
      <c r="A54" s="7"/>
      <c r="B54" s="5">
        <v>160</v>
      </c>
      <c r="C54" s="17" t="s">
        <v>151</v>
      </c>
      <c r="D54" s="49">
        <v>3107768584.23</v>
      </c>
      <c r="E54" s="50"/>
      <c r="F54" s="66"/>
    </row>
    <row r="55" spans="1:6" x14ac:dyDescent="0.2">
      <c r="E55" s="60"/>
    </row>
    <row r="56" spans="1:6" x14ac:dyDescent="0.2">
      <c r="B56" s="38" t="s">
        <v>162</v>
      </c>
      <c r="D56" s="39" t="s">
        <v>163</v>
      </c>
      <c r="E56" s="48"/>
      <c r="F56" s="48"/>
    </row>
    <row r="57" spans="1:6" x14ac:dyDescent="0.2">
      <c r="C57" s="40"/>
    </row>
    <row r="58" spans="1:6" x14ac:dyDescent="0.2">
      <c r="B58" t="s">
        <v>159</v>
      </c>
      <c r="D58" s="39" t="s">
        <v>161</v>
      </c>
    </row>
    <row r="59" spans="1:6" x14ac:dyDescent="0.2">
      <c r="C59" s="40"/>
    </row>
    <row r="60" spans="1:6" x14ac:dyDescent="0.2">
      <c r="B60" s="38" t="s">
        <v>160</v>
      </c>
      <c r="D60" s="39" t="s">
        <v>165</v>
      </c>
    </row>
    <row r="64" spans="1:6" x14ac:dyDescent="0.2">
      <c r="F64" s="48"/>
    </row>
  </sheetData>
  <mergeCells count="2">
    <mergeCell ref="B1:C1"/>
    <mergeCell ref="B2:C2"/>
  </mergeCells>
  <pageMargins left="0.75" right="0.133333333333333" top="0.37" bottom="0.133333333333333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  <pageSetUpPr fitToPage="1"/>
  </sheetPr>
  <dimension ref="A1:F54"/>
  <sheetViews>
    <sheetView zoomScale="85" zoomScaleNormal="85" workbookViewId="0">
      <selection activeCell="D9" sqref="D9:D43"/>
    </sheetView>
  </sheetViews>
  <sheetFormatPr defaultColWidth="11.42578125" defaultRowHeight="12.75" x14ac:dyDescent="0.2"/>
  <cols>
    <col min="1" max="1" width="2.85546875" customWidth="1"/>
    <col min="2" max="2" width="9" customWidth="1"/>
    <col min="3" max="3" width="65.140625" customWidth="1"/>
    <col min="4" max="4" width="18.7109375" customWidth="1"/>
    <col min="5" max="5" width="24.7109375" customWidth="1"/>
    <col min="6" max="6" width="63" customWidth="1"/>
  </cols>
  <sheetData>
    <row r="1" spans="1:4" ht="15" customHeight="1" x14ac:dyDescent="0.2">
      <c r="A1" s="7"/>
      <c r="B1" s="108" t="s">
        <v>0</v>
      </c>
      <c r="C1" s="109"/>
      <c r="D1" s="7" t="s">
        <v>158</v>
      </c>
    </row>
    <row r="2" spans="1:4" ht="15" customHeight="1" x14ac:dyDescent="0.2">
      <c r="A2" s="7"/>
      <c r="B2" s="108" t="s">
        <v>1</v>
      </c>
      <c r="C2" s="109"/>
      <c r="D2" s="35">
        <f>'Fin 1, tab1'!D2</f>
        <v>42004</v>
      </c>
    </row>
    <row r="3" spans="1:4" ht="15" customHeight="1" x14ac:dyDescent="0.2">
      <c r="A3" s="7"/>
      <c r="B3" s="7"/>
      <c r="C3" s="18"/>
      <c r="D3" s="7"/>
    </row>
    <row r="4" spans="1:4" ht="15" customHeight="1" x14ac:dyDescent="0.2">
      <c r="A4" s="7"/>
      <c r="B4" s="14" t="s">
        <v>2</v>
      </c>
      <c r="C4" s="12" t="s">
        <v>4</v>
      </c>
      <c r="D4" s="7"/>
    </row>
    <row r="5" spans="1:4" ht="15" customHeight="1" x14ac:dyDescent="0.2">
      <c r="A5" s="7"/>
      <c r="B5" s="7"/>
      <c r="C5" s="12" t="s">
        <v>41</v>
      </c>
      <c r="D5" s="7"/>
    </row>
    <row r="6" spans="1:4" ht="15" customHeight="1" x14ac:dyDescent="0.2">
      <c r="A6" s="7"/>
      <c r="B6" s="7"/>
      <c r="C6" s="7"/>
      <c r="D6" s="7"/>
    </row>
    <row r="7" spans="1:4" ht="31.7" customHeight="1" x14ac:dyDescent="0.2">
      <c r="A7" s="7"/>
      <c r="B7" s="22" t="s">
        <v>3</v>
      </c>
      <c r="C7" s="6"/>
      <c r="D7" s="29" t="s">
        <v>40</v>
      </c>
    </row>
    <row r="8" spans="1:4" ht="13.5" x14ac:dyDescent="0.2">
      <c r="A8" s="7"/>
      <c r="B8" s="31" t="s">
        <v>156</v>
      </c>
      <c r="C8" s="32" t="s">
        <v>157</v>
      </c>
      <c r="D8" s="33">
        <v>1</v>
      </c>
    </row>
    <row r="9" spans="1:4" ht="14.25" customHeight="1" x14ac:dyDescent="0.2">
      <c r="A9" s="7"/>
      <c r="B9" s="5">
        <v>200</v>
      </c>
      <c r="C9" s="16" t="s">
        <v>42</v>
      </c>
      <c r="D9" s="43">
        <v>0</v>
      </c>
    </row>
    <row r="10" spans="1:4" ht="14.25" customHeight="1" x14ac:dyDescent="0.2">
      <c r="A10" s="7"/>
      <c r="B10" s="1">
        <v>201</v>
      </c>
      <c r="C10" s="11" t="s">
        <v>10</v>
      </c>
      <c r="D10" s="43">
        <v>0</v>
      </c>
    </row>
    <row r="11" spans="1:4" ht="14.25" customHeight="1" x14ac:dyDescent="0.2">
      <c r="A11" s="7"/>
      <c r="B11" s="1">
        <v>202</v>
      </c>
      <c r="C11" s="11" t="s">
        <v>43</v>
      </c>
      <c r="D11" s="43">
        <v>0</v>
      </c>
    </row>
    <row r="12" spans="1:4" ht="14.25" customHeight="1" x14ac:dyDescent="0.2">
      <c r="A12" s="7"/>
      <c r="B12" s="1">
        <v>203</v>
      </c>
      <c r="C12" s="11" t="s">
        <v>44</v>
      </c>
      <c r="D12" s="43">
        <v>0</v>
      </c>
    </row>
    <row r="13" spans="1:4" ht="14.25" customHeight="1" x14ac:dyDescent="0.2">
      <c r="A13" s="7"/>
      <c r="B13" s="1">
        <v>204</v>
      </c>
      <c r="C13" s="11" t="s">
        <v>45</v>
      </c>
      <c r="D13" s="43">
        <v>0</v>
      </c>
    </row>
    <row r="14" spans="1:4" ht="14.25" customHeight="1" x14ac:dyDescent="0.2">
      <c r="A14" s="7"/>
      <c r="B14" s="1">
        <v>205</v>
      </c>
      <c r="C14" s="11" t="s">
        <v>46</v>
      </c>
      <c r="D14" s="43">
        <v>0</v>
      </c>
    </row>
    <row r="15" spans="1:4" ht="28.5" customHeight="1" x14ac:dyDescent="0.2">
      <c r="A15" s="7"/>
      <c r="B15" s="5">
        <v>210</v>
      </c>
      <c r="C15" s="17" t="s">
        <v>47</v>
      </c>
      <c r="D15" s="43">
        <v>0</v>
      </c>
    </row>
    <row r="16" spans="1:4" ht="14.25" customHeight="1" x14ac:dyDescent="0.2">
      <c r="A16" s="7"/>
      <c r="B16" s="1">
        <v>211</v>
      </c>
      <c r="C16" s="11" t="s">
        <v>44</v>
      </c>
      <c r="D16" s="43">
        <v>0</v>
      </c>
    </row>
    <row r="17" spans="1:4" ht="14.25" customHeight="1" x14ac:dyDescent="0.2">
      <c r="A17" s="7"/>
      <c r="B17" s="1">
        <v>212</v>
      </c>
      <c r="C17" s="11" t="s">
        <v>45</v>
      </c>
      <c r="D17" s="43">
        <v>0</v>
      </c>
    </row>
    <row r="18" spans="1:4" ht="14.25" customHeight="1" x14ac:dyDescent="0.2">
      <c r="A18" s="7"/>
      <c r="B18" s="1">
        <v>213</v>
      </c>
      <c r="C18" s="11" t="s">
        <v>46</v>
      </c>
      <c r="D18" s="43">
        <v>0</v>
      </c>
    </row>
    <row r="19" spans="1:4" ht="14.25" customHeight="1" x14ac:dyDescent="0.2">
      <c r="A19" s="7"/>
      <c r="B19" s="5">
        <v>220</v>
      </c>
      <c r="C19" s="17" t="s">
        <v>48</v>
      </c>
      <c r="D19" s="43">
        <v>2683499144.2700005</v>
      </c>
    </row>
    <row r="20" spans="1:4" ht="14.25" customHeight="1" x14ac:dyDescent="0.2">
      <c r="A20" s="7"/>
      <c r="B20" s="1">
        <v>221</v>
      </c>
      <c r="C20" s="11" t="s">
        <v>44</v>
      </c>
      <c r="D20" s="52">
        <v>1750751959.3900001</v>
      </c>
    </row>
    <row r="21" spans="1:4" ht="14.25" customHeight="1" x14ac:dyDescent="0.2">
      <c r="A21" s="7"/>
      <c r="B21" s="1">
        <v>222</v>
      </c>
      <c r="C21" s="11" t="s">
        <v>45</v>
      </c>
      <c r="D21" s="43">
        <v>0</v>
      </c>
    </row>
    <row r="22" spans="1:4" ht="14.25" customHeight="1" x14ac:dyDescent="0.2">
      <c r="A22" s="7"/>
      <c r="B22" s="1">
        <v>223</v>
      </c>
      <c r="C22" s="11" t="s">
        <v>46</v>
      </c>
      <c r="D22" s="52">
        <v>932747184.88000011</v>
      </c>
    </row>
    <row r="23" spans="1:4" ht="14.25" customHeight="1" x14ac:dyDescent="0.2">
      <c r="A23" s="7"/>
      <c r="B23" s="5">
        <v>230</v>
      </c>
      <c r="C23" s="17" t="s">
        <v>19</v>
      </c>
      <c r="D23" s="44"/>
    </row>
    <row r="24" spans="1:4" ht="14.25" customHeight="1" x14ac:dyDescent="0.2">
      <c r="A24" s="7"/>
      <c r="B24" s="1">
        <v>231</v>
      </c>
      <c r="C24" s="11" t="s">
        <v>20</v>
      </c>
      <c r="D24" s="44"/>
    </row>
    <row r="25" spans="1:4" ht="14.25" customHeight="1" x14ac:dyDescent="0.2">
      <c r="A25" s="7"/>
      <c r="B25" s="1">
        <v>232</v>
      </c>
      <c r="C25" s="11" t="s">
        <v>21</v>
      </c>
      <c r="D25" s="44"/>
    </row>
    <row r="26" spans="1:4" ht="14.25" customHeight="1" x14ac:dyDescent="0.2">
      <c r="A26" s="7"/>
      <c r="B26" s="1">
        <v>233</v>
      </c>
      <c r="C26" s="24" t="s">
        <v>143</v>
      </c>
      <c r="D26" s="44"/>
    </row>
    <row r="27" spans="1:4" ht="14.25" customHeight="1" x14ac:dyDescent="0.2">
      <c r="A27" s="7"/>
      <c r="B27" s="1">
        <v>234</v>
      </c>
      <c r="C27" s="11" t="s">
        <v>23</v>
      </c>
      <c r="D27" s="44"/>
    </row>
    <row r="28" spans="1:4" ht="28.5" customHeight="1" x14ac:dyDescent="0.2">
      <c r="A28" s="7"/>
      <c r="B28" s="1">
        <v>235</v>
      </c>
      <c r="C28" s="11" t="s">
        <v>24</v>
      </c>
      <c r="D28" s="44"/>
    </row>
    <row r="29" spans="1:4" ht="42.95" customHeight="1" x14ac:dyDescent="0.2">
      <c r="A29" s="7"/>
      <c r="B29" s="5">
        <v>240</v>
      </c>
      <c r="C29" s="17" t="s">
        <v>25</v>
      </c>
      <c r="D29" s="44"/>
    </row>
    <row r="30" spans="1:4" ht="14.25" customHeight="1" x14ac:dyDescent="0.2">
      <c r="A30" s="7"/>
      <c r="B30" s="5">
        <v>250</v>
      </c>
      <c r="C30" s="17" t="s">
        <v>49</v>
      </c>
      <c r="D30" s="43">
        <v>3677425.5700000003</v>
      </c>
    </row>
    <row r="31" spans="1:4" ht="14.25" customHeight="1" x14ac:dyDescent="0.2">
      <c r="A31" s="7"/>
      <c r="B31" s="1">
        <v>251</v>
      </c>
      <c r="C31" s="11" t="s">
        <v>50</v>
      </c>
      <c r="D31" s="43">
        <v>2664423.54</v>
      </c>
    </row>
    <row r="32" spans="1:4" ht="14.25" customHeight="1" x14ac:dyDescent="0.2">
      <c r="A32" s="7"/>
      <c r="B32" s="1">
        <v>252</v>
      </c>
      <c r="C32" s="11" t="s">
        <v>51</v>
      </c>
      <c r="D32" s="43">
        <v>570942</v>
      </c>
    </row>
    <row r="33" spans="1:6" ht="14.25" customHeight="1" x14ac:dyDescent="0.2">
      <c r="A33" s="7"/>
      <c r="B33" s="1">
        <v>253</v>
      </c>
      <c r="C33" s="11" t="s">
        <v>144</v>
      </c>
      <c r="D33" s="43">
        <v>0</v>
      </c>
    </row>
    <row r="34" spans="1:6" ht="14.25" customHeight="1" x14ac:dyDescent="0.2">
      <c r="A34" s="7"/>
      <c r="B34" s="1">
        <v>254</v>
      </c>
      <c r="C34" s="11" t="s">
        <v>52</v>
      </c>
      <c r="D34" s="43">
        <v>442060.03</v>
      </c>
    </row>
    <row r="35" spans="1:6" ht="14.25" customHeight="1" x14ac:dyDescent="0.2">
      <c r="A35" s="7"/>
      <c r="B35" s="1">
        <v>255</v>
      </c>
      <c r="C35" s="11" t="s">
        <v>53</v>
      </c>
      <c r="D35" s="43">
        <v>0</v>
      </c>
    </row>
    <row r="36" spans="1:6" ht="14.25" customHeight="1" x14ac:dyDescent="0.2">
      <c r="A36" s="7"/>
      <c r="B36" s="5">
        <v>260</v>
      </c>
      <c r="C36" s="17" t="s">
        <v>54</v>
      </c>
      <c r="D36" s="43">
        <v>12515209.32</v>
      </c>
    </row>
    <row r="37" spans="1:6" ht="14.25" customHeight="1" x14ac:dyDescent="0.2">
      <c r="A37" s="7"/>
      <c r="B37" s="1">
        <v>261</v>
      </c>
      <c r="C37" s="11" t="s">
        <v>55</v>
      </c>
      <c r="D37" s="43">
        <v>1344223.26</v>
      </c>
    </row>
    <row r="38" spans="1:6" ht="14.25" customHeight="1" x14ac:dyDescent="0.2">
      <c r="A38" s="7"/>
      <c r="B38" s="1">
        <v>262</v>
      </c>
      <c r="C38" s="11" t="s">
        <v>56</v>
      </c>
      <c r="D38" s="43">
        <v>11170986.060000001</v>
      </c>
    </row>
    <row r="39" spans="1:6" ht="15" customHeight="1" x14ac:dyDescent="0.2">
      <c r="A39" s="7"/>
      <c r="B39" s="5">
        <v>270</v>
      </c>
      <c r="C39" s="17" t="s">
        <v>57</v>
      </c>
      <c r="D39" s="44"/>
    </row>
    <row r="40" spans="1:6" ht="14.25" customHeight="1" x14ac:dyDescent="0.2">
      <c r="A40" s="7"/>
      <c r="B40" s="5">
        <v>280</v>
      </c>
      <c r="C40" s="17" t="s">
        <v>58</v>
      </c>
      <c r="D40" s="55">
        <v>14263850.749999087</v>
      </c>
      <c r="E40" s="57"/>
    </row>
    <row r="41" spans="1:6" ht="14.25" customHeight="1" x14ac:dyDescent="0.2">
      <c r="A41" s="7"/>
      <c r="B41" s="5">
        <v>290</v>
      </c>
      <c r="C41" s="17" t="s">
        <v>59</v>
      </c>
      <c r="D41" s="44"/>
    </row>
    <row r="42" spans="1:6" ht="27.75" customHeight="1" x14ac:dyDescent="0.2">
      <c r="A42" s="7"/>
      <c r="B42" s="5">
        <v>300</v>
      </c>
      <c r="C42" s="17" t="s">
        <v>145</v>
      </c>
      <c r="D42" s="43">
        <v>0</v>
      </c>
      <c r="E42" s="48"/>
    </row>
    <row r="43" spans="1:6" ht="14.25" customHeight="1" x14ac:dyDescent="0.2">
      <c r="A43" s="7"/>
      <c r="B43" s="5">
        <v>310</v>
      </c>
      <c r="C43" s="17" t="s">
        <v>152</v>
      </c>
      <c r="D43" s="56">
        <v>2713955629.9099998</v>
      </c>
      <c r="E43" s="58"/>
      <c r="F43" s="47"/>
    </row>
    <row r="44" spans="1:6" x14ac:dyDescent="0.2">
      <c r="E44" s="47"/>
    </row>
    <row r="45" spans="1:6" x14ac:dyDescent="0.2">
      <c r="B45" s="38" t="s">
        <v>162</v>
      </c>
      <c r="D45" s="39" t="s">
        <v>163</v>
      </c>
      <c r="E45" s="48"/>
    </row>
    <row r="46" spans="1:6" x14ac:dyDescent="0.2">
      <c r="C46" s="40"/>
      <c r="E46" s="58"/>
    </row>
    <row r="47" spans="1:6" x14ac:dyDescent="0.2">
      <c r="B47" t="s">
        <v>159</v>
      </c>
      <c r="D47" s="39" t="s">
        <v>161</v>
      </c>
      <c r="E47" s="48"/>
    </row>
    <row r="48" spans="1:6" x14ac:dyDescent="0.2">
      <c r="C48" s="40"/>
    </row>
    <row r="49" spans="2:5" x14ac:dyDescent="0.2">
      <c r="B49" s="38" t="s">
        <v>160</v>
      </c>
      <c r="D49" s="39" t="s">
        <v>165</v>
      </c>
      <c r="E49" s="47"/>
    </row>
    <row r="52" spans="2:5" x14ac:dyDescent="0.2">
      <c r="D52" s="59"/>
    </row>
    <row r="54" spans="2:5" x14ac:dyDescent="0.2">
      <c r="D54" s="48"/>
    </row>
  </sheetData>
  <mergeCells count="2">
    <mergeCell ref="B1:C1"/>
    <mergeCell ref="B2:C2"/>
  </mergeCells>
  <pageMargins left="0.82" right="0.133333333333333" top="0.53" bottom="0.133333333333333" header="0" footer="0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E42"/>
  <sheetViews>
    <sheetView zoomScale="85" zoomScaleNormal="85" workbookViewId="0">
      <selection activeCell="D9" sqref="D9:D36"/>
    </sheetView>
  </sheetViews>
  <sheetFormatPr defaultColWidth="11.42578125" defaultRowHeight="12.75" x14ac:dyDescent="0.2"/>
  <cols>
    <col min="1" max="1" width="2.85546875" customWidth="1"/>
    <col min="2" max="2" width="9" customWidth="1"/>
    <col min="3" max="3" width="57" customWidth="1"/>
    <col min="4" max="4" width="17.42578125" customWidth="1"/>
    <col min="5" max="5" width="15.140625" customWidth="1"/>
    <col min="6" max="6" width="77" bestFit="1" customWidth="1"/>
    <col min="7" max="7" width="15.42578125" customWidth="1"/>
  </cols>
  <sheetData>
    <row r="1" spans="1:4" ht="15" customHeight="1" x14ac:dyDescent="0.2">
      <c r="A1" s="7"/>
      <c r="B1" s="108" t="s">
        <v>0</v>
      </c>
      <c r="C1" s="109"/>
      <c r="D1" s="7" t="s">
        <v>158</v>
      </c>
    </row>
    <row r="2" spans="1:4" ht="15" customHeight="1" x14ac:dyDescent="0.2">
      <c r="A2" s="7"/>
      <c r="B2" s="108" t="s">
        <v>1</v>
      </c>
      <c r="C2" s="109"/>
      <c r="D2" s="35">
        <f>'Fin 1, tab1'!D2</f>
        <v>42004</v>
      </c>
    </row>
    <row r="3" spans="1:4" ht="15" customHeight="1" x14ac:dyDescent="0.2">
      <c r="A3" s="7"/>
      <c r="B3" s="7"/>
      <c r="C3" s="18"/>
      <c r="D3" s="7"/>
    </row>
    <row r="4" spans="1:4" ht="15" customHeight="1" x14ac:dyDescent="0.2">
      <c r="A4" s="7"/>
      <c r="B4" s="14" t="s">
        <v>2</v>
      </c>
      <c r="C4" s="12" t="s">
        <v>4</v>
      </c>
      <c r="D4" s="7"/>
    </row>
    <row r="5" spans="1:4" ht="15" customHeight="1" x14ac:dyDescent="0.2">
      <c r="A5" s="7"/>
      <c r="B5" s="7"/>
      <c r="C5" s="12" t="s">
        <v>60</v>
      </c>
      <c r="D5" s="7"/>
    </row>
    <row r="6" spans="1:4" ht="15" customHeight="1" x14ac:dyDescent="0.2">
      <c r="A6" s="7"/>
      <c r="B6" s="7"/>
      <c r="C6" s="7"/>
      <c r="D6" s="7"/>
    </row>
    <row r="7" spans="1:4" ht="31.7" customHeight="1" x14ac:dyDescent="0.2">
      <c r="A7" s="7"/>
      <c r="B7" s="22" t="s">
        <v>3</v>
      </c>
      <c r="C7" s="8"/>
      <c r="D7" s="2" t="s">
        <v>40</v>
      </c>
    </row>
    <row r="8" spans="1:4" ht="13.5" x14ac:dyDescent="0.2">
      <c r="A8" s="7"/>
      <c r="B8" s="31" t="s">
        <v>156</v>
      </c>
      <c r="C8" s="32" t="s">
        <v>157</v>
      </c>
      <c r="D8" s="33">
        <v>1</v>
      </c>
    </row>
    <row r="9" spans="1:4" ht="14.25" customHeight="1" x14ac:dyDescent="0.2">
      <c r="A9" s="7"/>
      <c r="B9" s="5">
        <v>400</v>
      </c>
      <c r="C9" s="16" t="s">
        <v>61</v>
      </c>
      <c r="D9" s="41">
        <v>406550000</v>
      </c>
    </row>
    <row r="10" spans="1:4" ht="14.25" customHeight="1" x14ac:dyDescent="0.2">
      <c r="A10" s="7"/>
      <c r="B10" s="1">
        <v>401</v>
      </c>
      <c r="C10" s="11" t="s">
        <v>62</v>
      </c>
      <c r="D10" s="41">
        <v>406550000</v>
      </c>
    </row>
    <row r="11" spans="1:4" ht="14.25" customHeight="1" x14ac:dyDescent="0.2">
      <c r="A11" s="7"/>
      <c r="B11" s="1">
        <v>402</v>
      </c>
      <c r="C11" s="11" t="s">
        <v>63</v>
      </c>
      <c r="D11" s="41">
        <v>0</v>
      </c>
    </row>
    <row r="12" spans="1:4" ht="14.25" customHeight="1" x14ac:dyDescent="0.2">
      <c r="A12" s="7"/>
      <c r="B12" s="5">
        <v>410</v>
      </c>
      <c r="C12" s="17" t="s">
        <v>64</v>
      </c>
      <c r="D12" s="41">
        <v>0</v>
      </c>
    </row>
    <row r="13" spans="1:4" ht="14.25" customHeight="1" x14ac:dyDescent="0.2">
      <c r="A13" s="7"/>
      <c r="B13" s="5">
        <v>420</v>
      </c>
      <c r="C13" s="17" t="s">
        <v>65</v>
      </c>
      <c r="D13" s="41">
        <v>0</v>
      </c>
    </row>
    <row r="14" spans="1:4" ht="14.25" customHeight="1" x14ac:dyDescent="0.2">
      <c r="A14" s="7"/>
      <c r="B14" s="1">
        <v>421</v>
      </c>
      <c r="C14" s="11" t="s">
        <v>66</v>
      </c>
      <c r="D14" s="41">
        <v>0</v>
      </c>
    </row>
    <row r="15" spans="1:4" ht="14.25" customHeight="1" x14ac:dyDescent="0.2">
      <c r="A15" s="7"/>
      <c r="B15" s="1">
        <v>422</v>
      </c>
      <c r="C15" s="11" t="s">
        <v>67</v>
      </c>
      <c r="D15" s="41">
        <v>0</v>
      </c>
    </row>
    <row r="16" spans="1:4" ht="27" x14ac:dyDescent="0.2">
      <c r="A16" s="7"/>
      <c r="B16" s="5">
        <v>430</v>
      </c>
      <c r="C16" s="17" t="s">
        <v>68</v>
      </c>
      <c r="D16" s="41">
        <v>0</v>
      </c>
    </row>
    <row r="17" spans="1:5" ht="14.25" customHeight="1" x14ac:dyDescent="0.2">
      <c r="A17" s="7"/>
      <c r="B17" s="1">
        <v>431</v>
      </c>
      <c r="C17" s="11" t="s">
        <v>26</v>
      </c>
      <c r="D17" s="41">
        <v>0</v>
      </c>
    </row>
    <row r="18" spans="1:5" ht="14.25" customHeight="1" x14ac:dyDescent="0.2">
      <c r="A18" s="7"/>
      <c r="B18" s="1">
        <v>432</v>
      </c>
      <c r="C18" s="11" t="s">
        <v>29</v>
      </c>
      <c r="D18" s="41">
        <v>0</v>
      </c>
    </row>
    <row r="19" spans="1:5" ht="27" x14ac:dyDescent="0.2">
      <c r="A19" s="7"/>
      <c r="B19" s="1">
        <v>433</v>
      </c>
      <c r="C19" s="11" t="s">
        <v>69</v>
      </c>
      <c r="D19" s="42"/>
    </row>
    <row r="20" spans="1:5" ht="14.25" customHeight="1" x14ac:dyDescent="0.2">
      <c r="A20" s="7"/>
      <c r="B20" s="1">
        <v>434</v>
      </c>
      <c r="C20" s="11" t="s">
        <v>70</v>
      </c>
      <c r="D20" s="42"/>
    </row>
    <row r="21" spans="1:5" ht="14.25" customHeight="1" x14ac:dyDescent="0.2">
      <c r="A21" s="7"/>
      <c r="B21" s="1">
        <v>435</v>
      </c>
      <c r="C21" s="11" t="s">
        <v>71</v>
      </c>
      <c r="D21" s="42"/>
    </row>
    <row r="22" spans="1:5" ht="14.25" customHeight="1" x14ac:dyDescent="0.2">
      <c r="A22" s="7"/>
      <c r="B22" s="1">
        <v>436</v>
      </c>
      <c r="C22" s="11" t="s">
        <v>15</v>
      </c>
      <c r="D22" s="41">
        <v>0</v>
      </c>
    </row>
    <row r="23" spans="1:5" ht="27" x14ac:dyDescent="0.2">
      <c r="A23" s="7"/>
      <c r="B23" s="1">
        <v>437</v>
      </c>
      <c r="C23" s="11" t="s">
        <v>37</v>
      </c>
      <c r="D23" s="41">
        <v>0</v>
      </c>
    </row>
    <row r="24" spans="1:5" ht="28.5" customHeight="1" x14ac:dyDescent="0.2">
      <c r="A24" s="7"/>
      <c r="B24" s="1">
        <v>438</v>
      </c>
      <c r="C24" s="11" t="s">
        <v>72</v>
      </c>
      <c r="D24" s="42"/>
    </row>
    <row r="25" spans="1:5" ht="14.25" customHeight="1" x14ac:dyDescent="0.2">
      <c r="A25" s="7"/>
      <c r="B25" s="1">
        <v>439</v>
      </c>
      <c r="C25" s="11" t="s">
        <v>73</v>
      </c>
      <c r="D25" s="41"/>
    </row>
    <row r="26" spans="1:5" ht="14.25" customHeight="1" x14ac:dyDescent="0.2">
      <c r="A26" s="7"/>
      <c r="B26" s="5">
        <v>440</v>
      </c>
      <c r="C26" s="23" t="s">
        <v>74</v>
      </c>
      <c r="D26" s="41">
        <v>-12737045.680000067</v>
      </c>
      <c r="E26" s="57"/>
    </row>
    <row r="27" spans="1:5" ht="28.5" customHeight="1" x14ac:dyDescent="0.2">
      <c r="A27" s="7"/>
      <c r="B27" s="1">
        <v>441</v>
      </c>
      <c r="C27" s="24" t="s">
        <v>153</v>
      </c>
      <c r="D27" s="42">
        <v>0</v>
      </c>
    </row>
    <row r="28" spans="1:5" ht="15" customHeight="1" x14ac:dyDescent="0.2">
      <c r="A28" s="7"/>
      <c r="B28" s="1">
        <v>442</v>
      </c>
      <c r="C28" s="24" t="s">
        <v>75</v>
      </c>
      <c r="D28" s="45">
        <v>-12737045.680000067</v>
      </c>
    </row>
    <row r="29" spans="1:5" ht="14.25" customHeight="1" x14ac:dyDescent="0.2">
      <c r="A29" s="7"/>
      <c r="B29" s="5">
        <v>450</v>
      </c>
      <c r="C29" s="23" t="s">
        <v>76</v>
      </c>
      <c r="D29" s="41">
        <v>0</v>
      </c>
    </row>
    <row r="30" spans="1:5" ht="15" customHeight="1" x14ac:dyDescent="0.2">
      <c r="A30" s="7"/>
      <c r="B30" s="5">
        <v>460</v>
      </c>
      <c r="C30" s="23" t="s">
        <v>134</v>
      </c>
      <c r="D30" s="42">
        <v>0</v>
      </c>
    </row>
    <row r="31" spans="1:5" ht="14.25" customHeight="1" x14ac:dyDescent="0.2">
      <c r="A31" s="7"/>
      <c r="B31" s="5">
        <v>470</v>
      </c>
      <c r="C31" s="23" t="s">
        <v>77</v>
      </c>
      <c r="D31" s="41">
        <v>0</v>
      </c>
    </row>
    <row r="32" spans="1:5" ht="13.5" x14ac:dyDescent="0.2">
      <c r="A32" s="7"/>
      <c r="B32" s="5">
        <v>480</v>
      </c>
      <c r="C32" s="23" t="s">
        <v>135</v>
      </c>
      <c r="D32" s="42">
        <v>0</v>
      </c>
    </row>
    <row r="33" spans="1:5" ht="15" customHeight="1" x14ac:dyDescent="0.2">
      <c r="A33" s="7"/>
      <c r="B33" s="1">
        <v>481</v>
      </c>
      <c r="C33" s="24" t="s">
        <v>132</v>
      </c>
      <c r="D33" s="42">
        <v>0</v>
      </c>
    </row>
    <row r="34" spans="1:5" ht="15" customHeight="1" x14ac:dyDescent="0.2">
      <c r="A34" s="7"/>
      <c r="B34" s="1">
        <v>482</v>
      </c>
      <c r="C34" s="24" t="s">
        <v>95</v>
      </c>
      <c r="D34" s="42">
        <v>0</v>
      </c>
    </row>
    <row r="35" spans="1:5" ht="14.25" customHeight="1" x14ac:dyDescent="0.2">
      <c r="A35" s="7"/>
      <c r="B35" s="5">
        <v>490</v>
      </c>
      <c r="C35" s="23" t="s">
        <v>146</v>
      </c>
      <c r="D35" s="41">
        <v>393812954.31999993</v>
      </c>
    </row>
    <row r="36" spans="1:5" ht="14.25" customHeight="1" x14ac:dyDescent="0.2">
      <c r="A36" s="7"/>
      <c r="B36" s="5">
        <v>500</v>
      </c>
      <c r="C36" s="17" t="s">
        <v>154</v>
      </c>
      <c r="D36" s="51">
        <v>3107768584.2299995</v>
      </c>
      <c r="E36" s="47"/>
    </row>
    <row r="38" spans="1:5" x14ac:dyDescent="0.2">
      <c r="B38" s="38" t="s">
        <v>162</v>
      </c>
      <c r="D38" s="39" t="s">
        <v>163</v>
      </c>
    </row>
    <row r="39" spans="1:5" x14ac:dyDescent="0.2">
      <c r="C39" s="40"/>
    </row>
    <row r="40" spans="1:5" x14ac:dyDescent="0.2">
      <c r="B40" t="s">
        <v>159</v>
      </c>
      <c r="D40" s="39" t="s">
        <v>161</v>
      </c>
    </row>
    <row r="41" spans="1:5" x14ac:dyDescent="0.2">
      <c r="C41" s="40"/>
    </row>
    <row r="42" spans="1:5" x14ac:dyDescent="0.2">
      <c r="B42" s="38" t="s">
        <v>160</v>
      </c>
      <c r="D42" s="39" t="s">
        <v>165</v>
      </c>
    </row>
  </sheetData>
  <mergeCells count="2">
    <mergeCell ref="B1:C1"/>
    <mergeCell ref="B2:C2"/>
  </mergeCells>
  <pageMargins left="0.87" right="0.133333333333333" top="0.56000000000000005" bottom="0.133333333333333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 summaryRight="0"/>
    <pageSetUpPr fitToPage="1"/>
  </sheetPr>
  <dimension ref="A1:G84"/>
  <sheetViews>
    <sheetView zoomScale="90" zoomScaleNormal="90" workbookViewId="0">
      <selection activeCell="G69" sqref="G69"/>
    </sheetView>
  </sheetViews>
  <sheetFormatPr defaultColWidth="11.42578125" defaultRowHeight="12.75" x14ac:dyDescent="0.2"/>
  <cols>
    <col min="1" max="1" width="2.85546875" customWidth="1"/>
    <col min="2" max="2" width="8.42578125" customWidth="1"/>
    <col min="3" max="3" width="74.140625" customWidth="1"/>
    <col min="4" max="4" width="16.140625" customWidth="1"/>
    <col min="5" max="5" width="12" style="62" bestFit="1" customWidth="1"/>
    <col min="6" max="6" width="12.140625" style="62" bestFit="1" customWidth="1"/>
    <col min="7" max="7" width="54.7109375" style="62" customWidth="1"/>
  </cols>
  <sheetData>
    <row r="1" spans="1:7" ht="13.5" x14ac:dyDescent="0.2">
      <c r="A1" s="7"/>
      <c r="B1" s="108" t="s">
        <v>0</v>
      </c>
      <c r="C1" s="109"/>
      <c r="D1" s="7" t="s">
        <v>158</v>
      </c>
    </row>
    <row r="2" spans="1:7" ht="13.5" x14ac:dyDescent="0.2">
      <c r="A2" s="7"/>
      <c r="B2" s="108" t="s">
        <v>1</v>
      </c>
      <c r="C2" s="109"/>
      <c r="D2" s="35">
        <f>'Fin 1, tab1'!D2</f>
        <v>42004</v>
      </c>
    </row>
    <row r="3" spans="1:7" ht="13.5" x14ac:dyDescent="0.2">
      <c r="A3" s="7"/>
      <c r="B3" s="7"/>
      <c r="C3" s="7"/>
      <c r="D3" s="7"/>
    </row>
    <row r="4" spans="1:7" ht="13.5" x14ac:dyDescent="0.2">
      <c r="A4" s="7"/>
      <c r="B4" s="15" t="s">
        <v>78</v>
      </c>
      <c r="C4" s="28" t="s">
        <v>136</v>
      </c>
      <c r="D4" s="7"/>
    </row>
    <row r="5" spans="1:7" ht="6" customHeight="1" x14ac:dyDescent="0.2">
      <c r="A5" s="37"/>
      <c r="B5" s="15"/>
      <c r="C5" s="28"/>
      <c r="D5" s="37"/>
    </row>
    <row r="6" spans="1:7" ht="13.5" hidden="1" x14ac:dyDescent="0.2">
      <c r="A6" s="54"/>
      <c r="B6" s="15"/>
      <c r="C6" s="28"/>
      <c r="D6" s="54"/>
    </row>
    <row r="7" spans="1:7" ht="13.5" hidden="1" x14ac:dyDescent="0.2">
      <c r="A7" s="7"/>
      <c r="B7" s="7"/>
      <c r="C7" s="7"/>
      <c r="D7" s="7"/>
    </row>
    <row r="8" spans="1:7" ht="38.25" x14ac:dyDescent="0.2">
      <c r="A8" s="7"/>
      <c r="B8" s="22" t="s">
        <v>3</v>
      </c>
      <c r="C8" s="9"/>
      <c r="D8" s="2" t="s">
        <v>129</v>
      </c>
    </row>
    <row r="9" spans="1:7" ht="73.5" customHeight="1" x14ac:dyDescent="0.2">
      <c r="A9" s="7"/>
      <c r="B9" s="31" t="s">
        <v>156</v>
      </c>
      <c r="C9" s="32" t="s">
        <v>157</v>
      </c>
      <c r="D9" s="33">
        <v>1</v>
      </c>
      <c r="G9" s="61" t="s">
        <v>164</v>
      </c>
    </row>
    <row r="10" spans="1:7" ht="13.5" x14ac:dyDescent="0.2">
      <c r="A10" s="7"/>
      <c r="B10" s="110" t="s">
        <v>155</v>
      </c>
      <c r="C10" s="111"/>
      <c r="D10" s="112"/>
    </row>
    <row r="11" spans="1:7" ht="13.5" x14ac:dyDescent="0.2">
      <c r="A11" s="7"/>
      <c r="B11" s="21">
        <v>10</v>
      </c>
      <c r="C11" s="16" t="s">
        <v>79</v>
      </c>
      <c r="D11" s="45">
        <v>327287805.90000004</v>
      </c>
      <c r="E11" s="64">
        <v>197669582.10000002</v>
      </c>
      <c r="F11" s="63">
        <v>1.159895209321268</v>
      </c>
    </row>
    <row r="12" spans="1:7" ht="13.5" x14ac:dyDescent="0.2">
      <c r="A12" s="7"/>
      <c r="B12" s="20">
        <v>11</v>
      </c>
      <c r="C12" s="11" t="s">
        <v>80</v>
      </c>
      <c r="D12" s="41">
        <v>0</v>
      </c>
      <c r="E12" s="64">
        <v>170420207.36999997</v>
      </c>
    </row>
    <row r="13" spans="1:7" ht="27" x14ac:dyDescent="0.2">
      <c r="A13" s="7"/>
      <c r="B13" s="20">
        <v>12</v>
      </c>
      <c r="C13" s="11" t="s">
        <v>81</v>
      </c>
      <c r="D13" s="41">
        <v>0</v>
      </c>
      <c r="F13" s="64"/>
    </row>
    <row r="14" spans="1:7" ht="13.5" x14ac:dyDescent="0.2">
      <c r="A14" s="7"/>
      <c r="B14" s="20">
        <v>13</v>
      </c>
      <c r="C14" s="11" t="s">
        <v>82</v>
      </c>
      <c r="D14" s="41">
        <v>2518402.5</v>
      </c>
    </row>
    <row r="15" spans="1:7" ht="13.5" x14ac:dyDescent="0.2">
      <c r="A15" s="7"/>
      <c r="B15" s="20">
        <v>14</v>
      </c>
      <c r="C15" s="11" t="s">
        <v>16</v>
      </c>
      <c r="D15" s="41">
        <v>324769403.40000004</v>
      </c>
    </row>
    <row r="16" spans="1:7" ht="13.5" x14ac:dyDescent="0.2">
      <c r="A16" s="7"/>
      <c r="B16" s="20">
        <v>15</v>
      </c>
      <c r="C16" s="11" t="s">
        <v>18</v>
      </c>
      <c r="D16" s="41">
        <v>0</v>
      </c>
      <c r="F16" s="64"/>
    </row>
    <row r="17" spans="1:6" ht="13.5" x14ac:dyDescent="0.2">
      <c r="A17" s="7"/>
      <c r="B17" s="20">
        <v>16</v>
      </c>
      <c r="C17" s="11" t="s">
        <v>83</v>
      </c>
      <c r="D17" s="42"/>
    </row>
    <row r="18" spans="1:6" ht="13.5" x14ac:dyDescent="0.2">
      <c r="A18" s="7"/>
      <c r="B18" s="20">
        <v>17</v>
      </c>
      <c r="C18" s="11" t="s">
        <v>36</v>
      </c>
      <c r="D18" s="41">
        <v>0</v>
      </c>
    </row>
    <row r="19" spans="1:6" ht="13.5" x14ac:dyDescent="0.2">
      <c r="A19" s="7"/>
      <c r="B19" s="19">
        <v>20</v>
      </c>
      <c r="C19" s="17" t="s">
        <v>84</v>
      </c>
      <c r="D19" s="45">
        <v>142278968.68000004</v>
      </c>
      <c r="E19" s="64">
        <v>154015957.16000003</v>
      </c>
      <c r="F19" s="64"/>
    </row>
    <row r="20" spans="1:6" ht="13.5" x14ac:dyDescent="0.2">
      <c r="A20" s="7"/>
      <c r="B20" s="20">
        <v>21</v>
      </c>
      <c r="C20" s="11" t="s">
        <v>85</v>
      </c>
      <c r="D20" s="41">
        <v>0</v>
      </c>
    </row>
    <row r="21" spans="1:6" ht="27" x14ac:dyDescent="0.2">
      <c r="A21" s="7"/>
      <c r="B21" s="20">
        <v>22</v>
      </c>
      <c r="C21" s="11" t="s">
        <v>86</v>
      </c>
      <c r="D21" s="41">
        <v>0</v>
      </c>
      <c r="F21" s="64"/>
    </row>
    <row r="22" spans="1:6" ht="13.5" x14ac:dyDescent="0.2">
      <c r="A22" s="7"/>
      <c r="B22" s="20">
        <v>23</v>
      </c>
      <c r="C22" s="11" t="s">
        <v>87</v>
      </c>
      <c r="D22" s="41">
        <v>142278968.68000004</v>
      </c>
    </row>
    <row r="23" spans="1:6" ht="13.5" x14ac:dyDescent="0.2">
      <c r="A23" s="7"/>
      <c r="B23" s="20">
        <v>24</v>
      </c>
      <c r="C23" s="11" t="s">
        <v>88</v>
      </c>
      <c r="D23" s="42"/>
    </row>
    <row r="24" spans="1:6" ht="13.5" x14ac:dyDescent="0.2">
      <c r="A24" s="7"/>
      <c r="B24" s="20">
        <v>25</v>
      </c>
      <c r="C24" s="11" t="s">
        <v>89</v>
      </c>
      <c r="D24" s="41">
        <v>0</v>
      </c>
    </row>
    <row r="25" spans="1:6" ht="13.5" x14ac:dyDescent="0.2">
      <c r="A25" s="7"/>
      <c r="B25" s="19">
        <v>30</v>
      </c>
      <c r="C25" s="17" t="s">
        <v>90</v>
      </c>
      <c r="D25" s="42"/>
    </row>
    <row r="26" spans="1:6" ht="13.5" x14ac:dyDescent="0.2">
      <c r="A26" s="7"/>
      <c r="B26" s="19">
        <v>40</v>
      </c>
      <c r="C26" s="17" t="s">
        <v>91</v>
      </c>
      <c r="D26" s="45">
        <v>0</v>
      </c>
    </row>
    <row r="27" spans="1:6" ht="13.5" x14ac:dyDescent="0.2">
      <c r="A27" s="7"/>
      <c r="B27" s="20">
        <v>41</v>
      </c>
      <c r="C27" s="11" t="s">
        <v>147</v>
      </c>
      <c r="D27" s="45">
        <v>0</v>
      </c>
    </row>
    <row r="28" spans="1:6" ht="27" x14ac:dyDescent="0.2">
      <c r="A28" s="7"/>
      <c r="B28" s="20">
        <v>42</v>
      </c>
      <c r="C28" s="11" t="s">
        <v>148</v>
      </c>
      <c r="D28" s="45">
        <v>0</v>
      </c>
    </row>
    <row r="29" spans="1:6" ht="13.5" x14ac:dyDescent="0.2">
      <c r="A29" s="7"/>
      <c r="B29" s="20">
        <v>43</v>
      </c>
      <c r="C29" s="11" t="s">
        <v>149</v>
      </c>
      <c r="D29" s="45">
        <v>0</v>
      </c>
    </row>
    <row r="30" spans="1:6" ht="13.5" x14ac:dyDescent="0.2">
      <c r="A30" s="7"/>
      <c r="B30" s="19">
        <v>50</v>
      </c>
      <c r="C30" s="17" t="s">
        <v>92</v>
      </c>
      <c r="D30" s="45">
        <v>34208241.620000005</v>
      </c>
      <c r="F30" s="64"/>
    </row>
    <row r="31" spans="1:6" ht="13.5" x14ac:dyDescent="0.2">
      <c r="A31" s="7"/>
      <c r="B31" s="19">
        <v>60</v>
      </c>
      <c r="C31" s="17" t="s">
        <v>93</v>
      </c>
      <c r="D31" s="45">
        <v>4964115.7</v>
      </c>
      <c r="F31" s="64"/>
    </row>
    <row r="32" spans="1:6" ht="27" x14ac:dyDescent="0.2">
      <c r="A32" s="7"/>
      <c r="B32" s="19">
        <v>70</v>
      </c>
      <c r="C32" s="17" t="s">
        <v>94</v>
      </c>
      <c r="D32" s="45">
        <v>0</v>
      </c>
    </row>
    <row r="33" spans="1:4" ht="13.5" x14ac:dyDescent="0.2">
      <c r="A33" s="7"/>
      <c r="B33" s="20">
        <v>71</v>
      </c>
      <c r="C33" s="11" t="s">
        <v>82</v>
      </c>
      <c r="D33" s="45">
        <v>0</v>
      </c>
    </row>
    <row r="34" spans="1:4" ht="13.5" x14ac:dyDescent="0.2">
      <c r="A34" s="7"/>
      <c r="B34" s="20">
        <v>72</v>
      </c>
      <c r="C34" s="11" t="s">
        <v>16</v>
      </c>
      <c r="D34" s="45">
        <v>0</v>
      </c>
    </row>
    <row r="35" spans="1:4" ht="13.5" x14ac:dyDescent="0.2">
      <c r="A35" s="7"/>
      <c r="B35" s="20">
        <v>73</v>
      </c>
      <c r="C35" s="11" t="s">
        <v>18</v>
      </c>
      <c r="D35" s="45">
        <v>0</v>
      </c>
    </row>
    <row r="36" spans="1:4" ht="13.5" x14ac:dyDescent="0.2">
      <c r="A36" s="7"/>
      <c r="B36" s="20">
        <v>74</v>
      </c>
      <c r="C36" s="11" t="s">
        <v>48</v>
      </c>
      <c r="D36" s="45">
        <v>0</v>
      </c>
    </row>
    <row r="37" spans="1:4" ht="13.5" x14ac:dyDescent="0.2">
      <c r="A37" s="7"/>
      <c r="B37" s="20">
        <v>75</v>
      </c>
      <c r="C37" s="11" t="s">
        <v>95</v>
      </c>
      <c r="D37" s="45">
        <v>0</v>
      </c>
    </row>
    <row r="38" spans="1:4" ht="27" x14ac:dyDescent="0.2">
      <c r="A38" s="7"/>
      <c r="B38" s="19">
        <v>80</v>
      </c>
      <c r="C38" s="17" t="s">
        <v>96</v>
      </c>
      <c r="D38" s="45">
        <v>0</v>
      </c>
    </row>
    <row r="39" spans="1:4" ht="27" x14ac:dyDescent="0.2">
      <c r="A39" s="7"/>
      <c r="B39" s="19">
        <v>90</v>
      </c>
      <c r="C39" s="17" t="s">
        <v>97</v>
      </c>
      <c r="D39" s="45">
        <v>0</v>
      </c>
    </row>
    <row r="40" spans="1:4" ht="13.5" x14ac:dyDescent="0.2">
      <c r="A40" s="7"/>
      <c r="B40" s="5">
        <v>100</v>
      </c>
      <c r="C40" s="17" t="s">
        <v>98</v>
      </c>
      <c r="D40" s="42"/>
    </row>
    <row r="41" spans="1:4" ht="13.5" x14ac:dyDescent="0.2">
      <c r="A41" s="7"/>
      <c r="B41" s="5">
        <v>110</v>
      </c>
      <c r="C41" s="17" t="s">
        <v>99</v>
      </c>
      <c r="D41" s="45">
        <v>22252851.729999997</v>
      </c>
    </row>
    <row r="42" spans="1:4" ht="27" x14ac:dyDescent="0.2">
      <c r="A42" s="7"/>
      <c r="B42" s="5">
        <v>120</v>
      </c>
      <c r="C42" s="17" t="s">
        <v>100</v>
      </c>
      <c r="D42" s="45">
        <v>-1167472.26</v>
      </c>
    </row>
    <row r="43" spans="1:4" ht="13.5" x14ac:dyDescent="0.2">
      <c r="A43" s="7"/>
      <c r="B43" s="5">
        <v>130</v>
      </c>
      <c r="C43" s="17" t="s">
        <v>101</v>
      </c>
      <c r="D43" s="42">
        <v>0</v>
      </c>
    </row>
    <row r="44" spans="1:4" ht="13.5" x14ac:dyDescent="0.2">
      <c r="A44" s="7"/>
      <c r="B44" s="5">
        <v>140</v>
      </c>
      <c r="C44" s="17" t="s">
        <v>150</v>
      </c>
      <c r="D44" s="42">
        <v>0</v>
      </c>
    </row>
    <row r="45" spans="1:4" ht="13.5" x14ac:dyDescent="0.2">
      <c r="A45" s="7"/>
      <c r="B45" s="5">
        <v>150</v>
      </c>
      <c r="C45" s="17" t="s">
        <v>102</v>
      </c>
      <c r="D45" s="45">
        <v>1148756.9500000002</v>
      </c>
    </row>
    <row r="46" spans="1:4" ht="13.5" x14ac:dyDescent="0.2">
      <c r="A46" s="7"/>
      <c r="B46" s="5">
        <v>160</v>
      </c>
      <c r="C46" s="17" t="s">
        <v>103</v>
      </c>
      <c r="D46" s="45">
        <v>54717647.549999997</v>
      </c>
    </row>
    <row r="47" spans="1:4" ht="13.5" x14ac:dyDescent="0.2">
      <c r="A47" s="7"/>
      <c r="B47" s="5">
        <v>170</v>
      </c>
      <c r="C47" s="17" t="s">
        <v>104</v>
      </c>
      <c r="D47" s="45">
        <v>94136494.300000012</v>
      </c>
    </row>
    <row r="48" spans="1:4" ht="13.5" x14ac:dyDescent="0.2">
      <c r="A48" s="7"/>
      <c r="B48" s="1">
        <v>171</v>
      </c>
      <c r="C48" s="11" t="s">
        <v>105</v>
      </c>
      <c r="D48" s="45">
        <v>48291055.780000001</v>
      </c>
    </row>
    <row r="49" spans="1:6" ht="13.5" x14ac:dyDescent="0.2">
      <c r="A49" s="7"/>
      <c r="B49" s="1">
        <v>172</v>
      </c>
      <c r="C49" s="11" t="s">
        <v>106</v>
      </c>
      <c r="D49" s="45">
        <v>0</v>
      </c>
    </row>
    <row r="50" spans="1:6" ht="13.5" x14ac:dyDescent="0.2">
      <c r="A50" s="7"/>
      <c r="B50" s="1">
        <v>173</v>
      </c>
      <c r="C50" s="11" t="s">
        <v>107</v>
      </c>
      <c r="D50" s="45">
        <v>16828397.23</v>
      </c>
    </row>
    <row r="51" spans="1:6" ht="13.5" x14ac:dyDescent="0.2">
      <c r="A51" s="7"/>
      <c r="B51" s="1">
        <v>174</v>
      </c>
      <c r="C51" s="11" t="s">
        <v>108</v>
      </c>
      <c r="D51" s="45">
        <v>29017041.289999999</v>
      </c>
    </row>
    <row r="52" spans="1:6" ht="13.5" x14ac:dyDescent="0.2">
      <c r="A52" s="7"/>
      <c r="B52" s="5">
        <v>180</v>
      </c>
      <c r="C52" s="17" t="s">
        <v>109</v>
      </c>
      <c r="D52" s="45">
        <v>12341974.26</v>
      </c>
    </row>
    <row r="53" spans="1:6" ht="13.5" x14ac:dyDescent="0.2">
      <c r="A53" s="7"/>
      <c r="B53" s="1">
        <v>181</v>
      </c>
      <c r="C53" s="11" t="s">
        <v>110</v>
      </c>
      <c r="D53" s="45">
        <v>8976244.0700000003</v>
      </c>
    </row>
    <row r="54" spans="1:6" ht="13.5" x14ac:dyDescent="0.2">
      <c r="A54" s="7"/>
      <c r="B54" s="1">
        <v>182</v>
      </c>
      <c r="C54" s="11" t="s">
        <v>111</v>
      </c>
      <c r="D54" s="45">
        <v>123483.85</v>
      </c>
    </row>
    <row r="55" spans="1:6" ht="13.5" x14ac:dyDescent="0.2">
      <c r="A55" s="7"/>
      <c r="B55" s="1">
        <v>183</v>
      </c>
      <c r="C55" s="11" t="s">
        <v>112</v>
      </c>
      <c r="D55" s="45">
        <v>3242246.34</v>
      </c>
    </row>
    <row r="56" spans="1:6" ht="13.5" x14ac:dyDescent="0.2">
      <c r="A56" s="7"/>
      <c r="B56" s="5">
        <v>190</v>
      </c>
      <c r="C56" s="17" t="s">
        <v>113</v>
      </c>
      <c r="D56" s="45">
        <v>-357088.98</v>
      </c>
    </row>
    <row r="57" spans="1:6" ht="27" x14ac:dyDescent="0.2">
      <c r="A57" s="7"/>
      <c r="B57" s="5">
        <v>200</v>
      </c>
      <c r="C57" s="17" t="s">
        <v>114</v>
      </c>
      <c r="D57" s="45">
        <v>43724417.740000002</v>
      </c>
      <c r="F57" s="64"/>
    </row>
    <row r="58" spans="1:6" ht="27" x14ac:dyDescent="0.2">
      <c r="A58" s="7"/>
      <c r="B58" s="1">
        <v>201</v>
      </c>
      <c r="C58" s="11" t="s">
        <v>115</v>
      </c>
      <c r="D58" s="41">
        <v>0</v>
      </c>
    </row>
    <row r="59" spans="1:6" ht="13.5" x14ac:dyDescent="0.2">
      <c r="A59" s="7"/>
      <c r="B59" s="1">
        <v>202</v>
      </c>
      <c r="C59" s="11" t="s">
        <v>116</v>
      </c>
      <c r="D59" s="41">
        <v>0</v>
      </c>
    </row>
    <row r="60" spans="1:6" ht="13.5" x14ac:dyDescent="0.2">
      <c r="A60" s="7"/>
      <c r="B60" s="1">
        <v>203</v>
      </c>
      <c r="C60" s="11" t="s">
        <v>117</v>
      </c>
      <c r="D60" s="41">
        <v>43724417.740000002</v>
      </c>
    </row>
    <row r="61" spans="1:6" ht="13.5" x14ac:dyDescent="0.2">
      <c r="A61" s="7"/>
      <c r="B61" s="1">
        <v>204</v>
      </c>
      <c r="C61" s="11" t="s">
        <v>118</v>
      </c>
      <c r="D61" s="41">
        <v>0</v>
      </c>
    </row>
    <row r="62" spans="1:6" ht="13.5" x14ac:dyDescent="0.2">
      <c r="A62" s="7"/>
      <c r="B62" s="5">
        <v>210</v>
      </c>
      <c r="C62" s="17" t="s">
        <v>119</v>
      </c>
      <c r="D62" s="45">
        <v>0</v>
      </c>
    </row>
    <row r="63" spans="1:6" ht="13.5" x14ac:dyDescent="0.2">
      <c r="A63" s="7"/>
      <c r="B63" s="1">
        <v>211</v>
      </c>
      <c r="C63" s="11" t="s">
        <v>110</v>
      </c>
      <c r="D63" s="41">
        <v>0</v>
      </c>
    </row>
    <row r="64" spans="1:6" ht="13.5" x14ac:dyDescent="0.2">
      <c r="A64" s="7"/>
      <c r="B64" s="1">
        <v>212</v>
      </c>
      <c r="C64" s="11" t="s">
        <v>111</v>
      </c>
      <c r="D64" s="41">
        <v>0</v>
      </c>
    </row>
    <row r="65" spans="1:7" ht="13.5" x14ac:dyDescent="0.2">
      <c r="A65" s="7"/>
      <c r="B65" s="1">
        <v>213</v>
      </c>
      <c r="C65" s="11" t="s">
        <v>120</v>
      </c>
      <c r="D65" s="41">
        <v>0</v>
      </c>
    </row>
    <row r="66" spans="1:7" ht="13.5" x14ac:dyDescent="0.2">
      <c r="A66" s="7"/>
      <c r="B66" s="1">
        <v>214</v>
      </c>
      <c r="C66" s="24" t="s">
        <v>112</v>
      </c>
      <c r="D66" s="41">
        <v>0</v>
      </c>
    </row>
    <row r="67" spans="1:7" ht="13.5" x14ac:dyDescent="0.2">
      <c r="A67" s="7"/>
      <c r="B67" s="1">
        <v>215</v>
      </c>
      <c r="C67" s="24" t="s">
        <v>138</v>
      </c>
      <c r="D67" s="42">
        <v>0</v>
      </c>
    </row>
    <row r="68" spans="1:7" ht="13.5" x14ac:dyDescent="0.2">
      <c r="A68" s="7"/>
      <c r="B68" s="1">
        <v>216</v>
      </c>
      <c r="C68" s="24" t="s">
        <v>121</v>
      </c>
      <c r="D68" s="41">
        <v>0</v>
      </c>
    </row>
    <row r="69" spans="1:7" ht="13.5" x14ac:dyDescent="0.2">
      <c r="A69" s="7"/>
      <c r="B69" s="5">
        <v>220</v>
      </c>
      <c r="C69" s="23" t="s">
        <v>122</v>
      </c>
      <c r="D69" s="41">
        <v>0</v>
      </c>
    </row>
    <row r="70" spans="1:7" ht="13.5" x14ac:dyDescent="0.2">
      <c r="A70" s="7"/>
      <c r="B70" s="5">
        <v>230</v>
      </c>
      <c r="C70" s="23" t="s">
        <v>137</v>
      </c>
      <c r="D70" s="42">
        <v>0</v>
      </c>
    </row>
    <row r="71" spans="1:7" ht="40.5" x14ac:dyDescent="0.2">
      <c r="A71" s="7"/>
      <c r="B71" s="5">
        <v>240</v>
      </c>
      <c r="C71" s="23" t="s">
        <v>123</v>
      </c>
      <c r="D71" s="41">
        <v>0</v>
      </c>
    </row>
    <row r="72" spans="1:7" ht="13.5" x14ac:dyDescent="0.2">
      <c r="A72" s="7"/>
      <c r="B72" s="5">
        <v>250</v>
      </c>
      <c r="C72" s="23" t="s">
        <v>124</v>
      </c>
      <c r="D72" s="41">
        <v>31923654.690000035</v>
      </c>
      <c r="F72" s="64"/>
    </row>
    <row r="73" spans="1:7" ht="14.25" customHeight="1" x14ac:dyDescent="0.2">
      <c r="A73" s="7"/>
      <c r="B73" s="1">
        <v>251</v>
      </c>
      <c r="C73" s="24" t="s">
        <v>125</v>
      </c>
      <c r="D73" s="45">
        <v>4765616.4400000004</v>
      </c>
      <c r="E73" s="47"/>
      <c r="F73" s="38"/>
    </row>
    <row r="74" spans="1:7" ht="13.5" x14ac:dyDescent="0.2">
      <c r="A74" s="7"/>
      <c r="B74" s="5">
        <v>260</v>
      </c>
      <c r="C74" s="23" t="s">
        <v>126</v>
      </c>
      <c r="D74" s="41">
        <v>27158038.250000034</v>
      </c>
      <c r="E74" s="47"/>
      <c r="F74" s="65"/>
    </row>
    <row r="75" spans="1:7" ht="13.5" x14ac:dyDescent="0.2">
      <c r="A75" s="7"/>
      <c r="B75" s="1">
        <v>261</v>
      </c>
      <c r="C75" s="24" t="s">
        <v>127</v>
      </c>
      <c r="D75" s="41">
        <v>0</v>
      </c>
      <c r="E75"/>
      <c r="F75"/>
    </row>
    <row r="76" spans="1:7" ht="13.5" x14ac:dyDescent="0.2">
      <c r="A76" s="7"/>
      <c r="B76" s="5">
        <v>270</v>
      </c>
      <c r="C76" s="26" t="s">
        <v>128</v>
      </c>
      <c r="D76" s="46">
        <v>27158038.250000034</v>
      </c>
      <c r="E76"/>
      <c r="F76" s="53"/>
      <c r="G76" s="64"/>
    </row>
    <row r="77" spans="1:7" ht="13.5" x14ac:dyDescent="0.2">
      <c r="A77" s="7"/>
      <c r="B77" s="4">
        <v>280</v>
      </c>
      <c r="C77" s="27" t="s">
        <v>139</v>
      </c>
      <c r="D77" s="13"/>
    </row>
    <row r="78" spans="1:7" ht="13.5" x14ac:dyDescent="0.2">
      <c r="B78" s="5">
        <v>290</v>
      </c>
      <c r="C78" s="27" t="s">
        <v>140</v>
      </c>
      <c r="D78" s="13"/>
    </row>
    <row r="80" spans="1:7" x14ac:dyDescent="0.2">
      <c r="B80" s="38" t="s">
        <v>162</v>
      </c>
      <c r="D80" s="39" t="s">
        <v>163</v>
      </c>
    </row>
    <row r="81" spans="2:4" x14ac:dyDescent="0.2">
      <c r="C81" s="40"/>
    </row>
    <row r="82" spans="2:4" x14ac:dyDescent="0.2">
      <c r="B82" t="s">
        <v>159</v>
      </c>
      <c r="D82" s="39" t="s">
        <v>161</v>
      </c>
    </row>
    <row r="83" spans="2:4" x14ac:dyDescent="0.2">
      <c r="C83" s="40"/>
    </row>
    <row r="84" spans="2:4" x14ac:dyDescent="0.2">
      <c r="B84" s="38" t="s">
        <v>160</v>
      </c>
      <c r="D84" s="39" t="s">
        <v>165</v>
      </c>
    </row>
  </sheetData>
  <mergeCells count="3">
    <mergeCell ref="B1:C1"/>
    <mergeCell ref="B2:C2"/>
    <mergeCell ref="B10:D10"/>
  </mergeCells>
  <pageMargins left="1.04" right="0.13333333333333333" top="0.21" bottom="0.13333333333333333" header="0" footer="0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5"/>
  <sheetViews>
    <sheetView zoomScale="70" zoomScaleNormal="70" workbookViewId="0">
      <selection activeCell="D9" sqref="D9:L49"/>
    </sheetView>
  </sheetViews>
  <sheetFormatPr defaultColWidth="11.42578125" defaultRowHeight="12.75" x14ac:dyDescent="0.2"/>
  <cols>
    <col min="1" max="1" width="3" customWidth="1"/>
    <col min="2" max="2" width="7.85546875" customWidth="1"/>
    <col min="3" max="3" width="41.28515625" customWidth="1"/>
    <col min="4" max="4" width="16.28515625" style="70" customWidth="1"/>
    <col min="5" max="6" width="18.7109375" style="70" customWidth="1"/>
    <col min="7" max="7" width="16.85546875" style="70" customWidth="1"/>
    <col min="8" max="8" width="15.42578125" style="70" customWidth="1"/>
    <col min="9" max="9" width="16.7109375" style="70" customWidth="1"/>
    <col min="10" max="10" width="19.28515625" style="70" customWidth="1"/>
    <col min="11" max="11" width="18.7109375" style="70" customWidth="1"/>
    <col min="12" max="12" width="18.7109375" customWidth="1"/>
    <col min="13" max="13" width="16.5703125" style="82" customWidth="1"/>
    <col min="14" max="14" width="19.85546875" style="89" customWidth="1"/>
    <col min="15" max="15" width="15.7109375" style="82" customWidth="1"/>
    <col min="16" max="33" width="11.42578125" style="82"/>
  </cols>
  <sheetData>
    <row r="1" spans="1:16" ht="13.5" x14ac:dyDescent="0.2">
      <c r="A1" s="54"/>
      <c r="B1" s="108" t="s">
        <v>0</v>
      </c>
      <c r="C1" s="109"/>
      <c r="D1" s="68" t="s">
        <v>158</v>
      </c>
      <c r="E1" s="68"/>
      <c r="F1" s="68"/>
      <c r="G1" s="68"/>
      <c r="H1" s="68"/>
      <c r="I1" s="68"/>
      <c r="J1" s="68"/>
      <c r="K1" s="68"/>
      <c r="L1" s="54"/>
    </row>
    <row r="2" spans="1:16" ht="13.5" x14ac:dyDescent="0.2">
      <c r="A2" s="54"/>
      <c r="B2" s="108" t="s">
        <v>1</v>
      </c>
      <c r="C2" s="109"/>
      <c r="D2" s="35">
        <f>[1]t03!D2</f>
        <v>42004</v>
      </c>
      <c r="E2" s="68"/>
      <c r="F2" s="68"/>
      <c r="G2" s="68"/>
      <c r="H2" s="68"/>
      <c r="I2" s="68"/>
      <c r="J2" s="68"/>
      <c r="K2" s="68"/>
      <c r="L2" s="54"/>
    </row>
    <row r="3" spans="1:16" ht="13.5" x14ac:dyDescent="0.2">
      <c r="A3" s="54"/>
      <c r="B3" s="54"/>
      <c r="C3" s="54"/>
      <c r="D3" s="68"/>
      <c r="E3" s="68"/>
      <c r="F3" s="68"/>
      <c r="G3" s="68"/>
      <c r="H3" s="68"/>
      <c r="I3" s="68"/>
      <c r="J3" s="68"/>
      <c r="K3" s="68"/>
      <c r="L3" s="54"/>
    </row>
    <row r="4" spans="1:16" ht="13.5" x14ac:dyDescent="0.2">
      <c r="A4" s="54"/>
      <c r="B4" s="12" t="s">
        <v>78</v>
      </c>
      <c r="C4" s="12" t="s">
        <v>166</v>
      </c>
      <c r="D4" s="69"/>
      <c r="F4" s="68"/>
      <c r="G4" s="68"/>
      <c r="H4" s="68"/>
      <c r="I4" s="68"/>
      <c r="J4" s="68"/>
      <c r="K4" s="68"/>
      <c r="L4" s="54"/>
    </row>
    <row r="5" spans="1:16" ht="13.5" x14ac:dyDescent="0.2">
      <c r="A5" s="54"/>
      <c r="B5" s="10"/>
      <c r="C5" s="71"/>
      <c r="D5" s="68"/>
      <c r="E5" s="68"/>
      <c r="F5" s="68"/>
      <c r="G5" s="68"/>
      <c r="H5" s="68"/>
      <c r="I5" s="68"/>
      <c r="J5" s="68"/>
      <c r="K5" s="68"/>
      <c r="L5" s="54"/>
    </row>
    <row r="6" spans="1:16" ht="13.5" x14ac:dyDescent="0.2">
      <c r="A6" s="54"/>
      <c r="B6" s="10"/>
      <c r="C6" s="71"/>
      <c r="D6" s="68"/>
      <c r="E6" s="68"/>
      <c r="F6" s="68"/>
      <c r="G6" s="68"/>
      <c r="H6" s="68"/>
      <c r="I6" s="68"/>
      <c r="J6" s="68"/>
      <c r="K6" s="68"/>
      <c r="L6" s="54"/>
    </row>
    <row r="7" spans="1:16" x14ac:dyDescent="0.2">
      <c r="A7" s="72"/>
      <c r="B7" s="73" t="s">
        <v>3</v>
      </c>
      <c r="C7" s="74"/>
      <c r="D7" s="75" t="s">
        <v>167</v>
      </c>
      <c r="E7" s="75" t="s">
        <v>168</v>
      </c>
      <c r="F7" s="75" t="s">
        <v>169</v>
      </c>
      <c r="G7" s="75" t="s">
        <v>170</v>
      </c>
      <c r="H7" s="75" t="s">
        <v>171</v>
      </c>
      <c r="I7" s="75" t="s">
        <v>172</v>
      </c>
      <c r="J7" s="75" t="s">
        <v>173</v>
      </c>
      <c r="K7" s="75" t="s">
        <v>174</v>
      </c>
      <c r="L7" s="76" t="s">
        <v>175</v>
      </c>
      <c r="M7" s="90"/>
    </row>
    <row r="8" spans="1:16" s="82" customFormat="1" ht="13.5" x14ac:dyDescent="0.2">
      <c r="A8" s="94"/>
      <c r="B8" s="95" t="s">
        <v>156</v>
      </c>
      <c r="C8" s="95" t="s">
        <v>157</v>
      </c>
      <c r="D8" s="96">
        <v>1</v>
      </c>
      <c r="E8" s="96">
        <v>2</v>
      </c>
      <c r="F8" s="96">
        <v>3</v>
      </c>
      <c r="G8" s="96">
        <v>4</v>
      </c>
      <c r="H8" s="96">
        <v>5</v>
      </c>
      <c r="I8" s="96">
        <v>6</v>
      </c>
      <c r="J8" s="96">
        <v>7</v>
      </c>
      <c r="K8" s="96">
        <v>8</v>
      </c>
      <c r="L8" s="97">
        <v>9</v>
      </c>
      <c r="N8" s="89"/>
    </row>
    <row r="9" spans="1:16" s="82" customFormat="1" ht="13.5" x14ac:dyDescent="0.2">
      <c r="A9" s="98"/>
      <c r="B9" s="99">
        <v>10</v>
      </c>
      <c r="C9" s="100" t="s">
        <v>6</v>
      </c>
      <c r="D9" s="79">
        <v>771444023.35000002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80">
        <v>771444023.35000002</v>
      </c>
      <c r="M9" s="86"/>
      <c r="N9" s="81"/>
      <c r="O9" s="86"/>
      <c r="P9" s="87"/>
    </row>
    <row r="10" spans="1:16" s="82" customFormat="1" ht="27" x14ac:dyDescent="0.2">
      <c r="A10" s="98"/>
      <c r="B10" s="99">
        <v>20</v>
      </c>
      <c r="C10" s="100" t="s">
        <v>176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N10" s="89"/>
    </row>
    <row r="11" spans="1:16" s="82" customFormat="1" ht="27" x14ac:dyDescent="0.2">
      <c r="A11" s="98"/>
      <c r="B11" s="101">
        <v>21</v>
      </c>
      <c r="C11" s="102" t="s">
        <v>177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N11" s="89"/>
    </row>
    <row r="12" spans="1:16" s="82" customFormat="1" ht="13.5" x14ac:dyDescent="0.2">
      <c r="A12" s="98"/>
      <c r="B12" s="101">
        <v>22</v>
      </c>
      <c r="C12" s="102" t="s">
        <v>11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91"/>
      <c r="N12" s="89"/>
    </row>
    <row r="13" spans="1:16" s="82" customFormat="1" ht="13.5" x14ac:dyDescent="0.2">
      <c r="A13" s="98"/>
      <c r="B13" s="101">
        <v>23</v>
      </c>
      <c r="C13" s="102" t="s">
        <v>12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N13" s="89"/>
    </row>
    <row r="14" spans="1:16" s="82" customFormat="1" ht="13.5" x14ac:dyDescent="0.2">
      <c r="A14" s="98"/>
      <c r="B14" s="101">
        <v>24</v>
      </c>
      <c r="C14" s="102" t="s">
        <v>178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N14" s="89"/>
    </row>
    <row r="15" spans="1:16" s="82" customFormat="1" ht="40.5" x14ac:dyDescent="0.2">
      <c r="A15" s="98"/>
      <c r="B15" s="99">
        <v>30</v>
      </c>
      <c r="C15" s="100" t="s">
        <v>14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N15" s="89"/>
    </row>
    <row r="16" spans="1:16" s="82" customFormat="1" ht="13.5" x14ac:dyDescent="0.2">
      <c r="A16" s="98"/>
      <c r="B16" s="101">
        <v>31</v>
      </c>
      <c r="C16" s="102" t="s">
        <v>11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N16" s="89"/>
    </row>
    <row r="17" spans="1:17" s="82" customFormat="1" ht="13.5" x14ac:dyDescent="0.2">
      <c r="A17" s="98"/>
      <c r="B17" s="101">
        <v>32</v>
      </c>
      <c r="C17" s="102" t="s">
        <v>12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1"/>
      <c r="N17" s="89"/>
    </row>
    <row r="18" spans="1:17" s="82" customFormat="1" ht="13.5" x14ac:dyDescent="0.2">
      <c r="A18" s="98"/>
      <c r="B18" s="101">
        <v>33</v>
      </c>
      <c r="C18" s="102" t="s">
        <v>178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1"/>
      <c r="N18" s="89"/>
    </row>
    <row r="19" spans="1:17" s="82" customFormat="1" ht="27" x14ac:dyDescent="0.2">
      <c r="A19" s="98"/>
      <c r="B19" s="99">
        <v>40</v>
      </c>
      <c r="C19" s="100" t="s">
        <v>179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1200000</v>
      </c>
      <c r="L19" s="83">
        <v>1200000</v>
      </c>
      <c r="M19" s="81"/>
      <c r="N19" s="89"/>
    </row>
    <row r="20" spans="1:17" s="82" customFormat="1" ht="13.5" x14ac:dyDescent="0.2">
      <c r="A20" s="98"/>
      <c r="B20" s="101">
        <v>41</v>
      </c>
      <c r="C20" s="102" t="s">
        <v>11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1200000</v>
      </c>
      <c r="L20" s="83">
        <v>1200000</v>
      </c>
      <c r="M20" s="81"/>
      <c r="N20" s="89"/>
    </row>
    <row r="21" spans="1:17" s="82" customFormat="1" ht="13.5" x14ac:dyDescent="0.2">
      <c r="A21" s="98"/>
      <c r="B21" s="101">
        <v>42</v>
      </c>
      <c r="C21" s="102" t="s">
        <v>12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1"/>
      <c r="N21" s="89"/>
    </row>
    <row r="22" spans="1:17" s="82" customFormat="1" ht="13.5" x14ac:dyDescent="0.2">
      <c r="A22" s="98"/>
      <c r="B22" s="101">
        <v>43</v>
      </c>
      <c r="C22" s="102" t="s">
        <v>178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1"/>
      <c r="N22" s="89"/>
    </row>
    <row r="23" spans="1:17" s="82" customFormat="1" ht="13.5" x14ac:dyDescent="0.2">
      <c r="A23" s="98"/>
      <c r="B23" s="99">
        <v>50</v>
      </c>
      <c r="C23" s="100" t="s">
        <v>16</v>
      </c>
      <c r="D23" s="83">
        <v>271188987.05899835</v>
      </c>
      <c r="E23" s="83">
        <v>80719474.557281703</v>
      </c>
      <c r="F23" s="83">
        <v>90747032.796477795</v>
      </c>
      <c r="G23" s="83">
        <v>282823238.07052523</v>
      </c>
      <c r="H23" s="83">
        <v>246471486.752428</v>
      </c>
      <c r="I23" s="83">
        <v>324428119.04000103</v>
      </c>
      <c r="J23" s="83">
        <v>1316383934.4605</v>
      </c>
      <c r="K23" s="83">
        <v>158989646.92079088</v>
      </c>
      <c r="L23" s="83">
        <v>2771751919.6570024</v>
      </c>
      <c r="M23" s="81"/>
      <c r="N23" s="89"/>
    </row>
    <row r="24" spans="1:17" s="82" customFormat="1" ht="13.5" x14ac:dyDescent="0.2">
      <c r="A24" s="98"/>
      <c r="B24" s="101">
        <v>51</v>
      </c>
      <c r="C24" s="102" t="s">
        <v>12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1"/>
      <c r="N24" s="89"/>
    </row>
    <row r="25" spans="1:17" s="82" customFormat="1" ht="27" x14ac:dyDescent="0.2">
      <c r="A25" s="98"/>
      <c r="B25" s="101">
        <v>52</v>
      </c>
      <c r="C25" s="102" t="s">
        <v>17</v>
      </c>
      <c r="D25" s="83">
        <v>102517935.90000001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102517935.90000001</v>
      </c>
      <c r="M25" s="81"/>
      <c r="N25" s="89"/>
    </row>
    <row r="26" spans="1:17" s="82" customFormat="1" ht="13.5" x14ac:dyDescent="0.2">
      <c r="A26" s="98"/>
      <c r="B26" s="101">
        <v>53</v>
      </c>
      <c r="C26" s="102" t="s">
        <v>178</v>
      </c>
      <c r="D26" s="83">
        <v>168671051.15899837</v>
      </c>
      <c r="E26" s="83">
        <v>80719474.557281703</v>
      </c>
      <c r="F26" s="83">
        <v>90747032.796477795</v>
      </c>
      <c r="G26" s="83">
        <v>282823238.07052523</v>
      </c>
      <c r="H26" s="83">
        <v>246471486.752428</v>
      </c>
      <c r="I26" s="83">
        <v>324428119.04000103</v>
      </c>
      <c r="J26" s="83">
        <v>1316383934.4605</v>
      </c>
      <c r="K26" s="83">
        <v>158989646.92079088</v>
      </c>
      <c r="L26" s="83">
        <v>2669233983.7570028</v>
      </c>
      <c r="M26" s="81"/>
      <c r="N26" s="81"/>
      <c r="P26" s="89"/>
    </row>
    <row r="27" spans="1:17" s="82" customFormat="1" ht="13.5" x14ac:dyDescent="0.2">
      <c r="A27" s="98"/>
      <c r="B27" s="99">
        <v>60</v>
      </c>
      <c r="C27" s="100" t="s">
        <v>12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N27" s="89"/>
    </row>
    <row r="28" spans="1:17" s="82" customFormat="1" ht="13.5" x14ac:dyDescent="0.2">
      <c r="A28" s="98"/>
      <c r="B28" s="101">
        <v>61</v>
      </c>
      <c r="C28" s="102" t="s">
        <v>12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N28" s="89"/>
    </row>
    <row r="29" spans="1:17" s="82" customFormat="1" ht="13.5" x14ac:dyDescent="0.2">
      <c r="A29" s="98"/>
      <c r="B29" s="101">
        <v>62</v>
      </c>
      <c r="C29" s="102" t="s">
        <v>178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N29" s="89"/>
    </row>
    <row r="30" spans="1:17" s="82" customFormat="1" ht="13.5" x14ac:dyDescent="0.2">
      <c r="A30" s="98"/>
      <c r="B30" s="99">
        <v>70</v>
      </c>
      <c r="C30" s="100" t="s">
        <v>180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N30" s="89"/>
    </row>
    <row r="31" spans="1:17" s="82" customFormat="1" ht="13.5" x14ac:dyDescent="0.2">
      <c r="A31" s="98"/>
      <c r="B31" s="99">
        <v>80</v>
      </c>
      <c r="C31" s="100" t="s">
        <v>181</v>
      </c>
      <c r="D31" s="83">
        <v>1042633010.4089984</v>
      </c>
      <c r="E31" s="83">
        <v>80719474.557281703</v>
      </c>
      <c r="F31" s="83">
        <v>90747032.796477795</v>
      </c>
      <c r="G31" s="83">
        <v>282823238.07052523</v>
      </c>
      <c r="H31" s="83">
        <v>246471486.752428</v>
      </c>
      <c r="I31" s="83">
        <v>324428119.04000103</v>
      </c>
      <c r="J31" s="83">
        <v>1316383934.4605</v>
      </c>
      <c r="K31" s="83">
        <v>160189646.92079088</v>
      </c>
      <c r="L31" s="83">
        <v>3544395943.0070028</v>
      </c>
      <c r="N31" s="89"/>
      <c r="Q31" s="87"/>
    </row>
    <row r="32" spans="1:17" s="82" customFormat="1" ht="27" x14ac:dyDescent="0.2">
      <c r="A32" s="98"/>
      <c r="B32" s="99">
        <v>90</v>
      </c>
      <c r="C32" s="100" t="s">
        <v>182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92"/>
      <c r="N32" s="89"/>
    </row>
    <row r="33" spans="1:17" s="82" customFormat="1" ht="27" x14ac:dyDescent="0.2">
      <c r="A33" s="98"/>
      <c r="B33" s="101">
        <v>91</v>
      </c>
      <c r="C33" s="102" t="s">
        <v>177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N33" s="89"/>
    </row>
    <row r="34" spans="1:17" s="82" customFormat="1" ht="13.5" x14ac:dyDescent="0.2">
      <c r="A34" s="98"/>
      <c r="B34" s="101">
        <v>92</v>
      </c>
      <c r="C34" s="102" t="s">
        <v>43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N34" s="89"/>
    </row>
    <row r="35" spans="1:17" s="82" customFormat="1" ht="13.5" x14ac:dyDescent="0.2">
      <c r="A35" s="98"/>
      <c r="B35" s="101">
        <v>93</v>
      </c>
      <c r="C35" s="102" t="s">
        <v>44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N35" s="89"/>
    </row>
    <row r="36" spans="1:17" s="82" customFormat="1" ht="13.5" x14ac:dyDescent="0.2">
      <c r="A36" s="98"/>
      <c r="B36" s="101">
        <v>94</v>
      </c>
      <c r="C36" s="102" t="s">
        <v>45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N36" s="89"/>
    </row>
    <row r="37" spans="1:17" s="82" customFormat="1" ht="13.5" x14ac:dyDescent="0.2">
      <c r="A37" s="98"/>
      <c r="B37" s="101">
        <v>95</v>
      </c>
      <c r="C37" s="102" t="s">
        <v>46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N37" s="89"/>
    </row>
    <row r="38" spans="1:17" s="82" customFormat="1" ht="40.5" x14ac:dyDescent="0.2">
      <c r="A38" s="98"/>
      <c r="B38" s="99">
        <v>100</v>
      </c>
      <c r="C38" s="100" t="s">
        <v>47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6"/>
      <c r="N38" s="89"/>
    </row>
    <row r="39" spans="1:17" s="82" customFormat="1" ht="13.5" x14ac:dyDescent="0.2">
      <c r="A39" s="98"/>
      <c r="B39" s="101">
        <v>101</v>
      </c>
      <c r="C39" s="102" t="s">
        <v>44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6"/>
      <c r="N39" s="89"/>
    </row>
    <row r="40" spans="1:17" s="82" customFormat="1" ht="13.5" x14ac:dyDescent="0.2">
      <c r="A40" s="98"/>
      <c r="B40" s="101">
        <v>102</v>
      </c>
      <c r="C40" s="102" t="s">
        <v>45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6"/>
      <c r="N40" s="89"/>
    </row>
    <row r="41" spans="1:17" s="82" customFormat="1" ht="13.5" x14ac:dyDescent="0.2">
      <c r="A41" s="98"/>
      <c r="B41" s="101">
        <v>103</v>
      </c>
      <c r="C41" s="102" t="s">
        <v>46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6"/>
      <c r="N41" s="89"/>
    </row>
    <row r="42" spans="1:17" s="82" customFormat="1" ht="27" x14ac:dyDescent="0.2">
      <c r="A42" s="98"/>
      <c r="B42" s="99">
        <v>110</v>
      </c>
      <c r="C42" s="100" t="s">
        <v>48</v>
      </c>
      <c r="D42" s="83">
        <v>905019132.54699278</v>
      </c>
      <c r="E42" s="83">
        <v>58673082.710377164</v>
      </c>
      <c r="F42" s="83">
        <v>34815922.953010418</v>
      </c>
      <c r="G42" s="83">
        <v>327202208.72351956</v>
      </c>
      <c r="H42" s="83">
        <v>382990687.05356836</v>
      </c>
      <c r="I42" s="83">
        <v>275554181.60084713</v>
      </c>
      <c r="J42" s="83">
        <v>582771960.14989424</v>
      </c>
      <c r="K42" s="83">
        <v>356692121.47676104</v>
      </c>
      <c r="L42" s="83">
        <v>2923719297.2149706</v>
      </c>
      <c r="M42" s="86"/>
      <c r="N42" s="89"/>
    </row>
    <row r="43" spans="1:17" s="82" customFormat="1" ht="13.5" x14ac:dyDescent="0.2">
      <c r="A43" s="98"/>
      <c r="B43" s="101">
        <v>111</v>
      </c>
      <c r="C43" s="102" t="s">
        <v>44</v>
      </c>
      <c r="D43" s="83">
        <v>892850610.23700202</v>
      </c>
      <c r="E43" s="84">
        <v>49744315.642987497</v>
      </c>
      <c r="F43" s="83">
        <v>28764203.49964375</v>
      </c>
      <c r="G43" s="83">
        <v>110144155.79761666</v>
      </c>
      <c r="H43" s="83">
        <v>333261407.25286251</v>
      </c>
      <c r="I43" s="83">
        <v>251928918.9947525</v>
      </c>
      <c r="J43" s="83">
        <v>133542761.89254691</v>
      </c>
      <c r="K43" s="83"/>
      <c r="L43" s="83">
        <v>1800236373.3174117</v>
      </c>
      <c r="M43" s="86"/>
      <c r="N43" s="81"/>
      <c r="O43" s="85"/>
      <c r="P43" s="86"/>
      <c r="Q43" s="87"/>
    </row>
    <row r="44" spans="1:17" s="82" customFormat="1" ht="13.5" x14ac:dyDescent="0.2">
      <c r="A44" s="98"/>
      <c r="B44" s="101">
        <v>112</v>
      </c>
      <c r="C44" s="102" t="s">
        <v>45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86"/>
      <c r="N44" s="89"/>
    </row>
    <row r="45" spans="1:17" s="82" customFormat="1" ht="13.5" x14ac:dyDescent="0.2">
      <c r="A45" s="98"/>
      <c r="B45" s="101">
        <v>113</v>
      </c>
      <c r="C45" s="102" t="s">
        <v>46</v>
      </c>
      <c r="D45" s="83">
        <v>12168522.309990758</v>
      </c>
      <c r="E45" s="83">
        <v>8928767.067389667</v>
      </c>
      <c r="F45" s="83">
        <v>6051719.453366668</v>
      </c>
      <c r="G45" s="83">
        <v>217058052.9259029</v>
      </c>
      <c r="H45" s="83">
        <v>49729279.800705828</v>
      </c>
      <c r="I45" s="83">
        <v>23625262.606094599</v>
      </c>
      <c r="J45" s="83">
        <v>449229198.25734729</v>
      </c>
      <c r="K45" s="83">
        <v>356692121.47676104</v>
      </c>
      <c r="L45" s="83">
        <v>1123482923.8975587</v>
      </c>
      <c r="M45" s="86"/>
      <c r="N45" s="81"/>
      <c r="O45" s="85"/>
    </row>
    <row r="46" spans="1:17" s="82" customFormat="1" ht="13.5" x14ac:dyDescent="0.2">
      <c r="A46" s="98"/>
      <c r="B46" s="99">
        <v>120</v>
      </c>
      <c r="C46" s="100" t="s">
        <v>46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6"/>
      <c r="N46" s="89"/>
    </row>
    <row r="47" spans="1:17" s="82" customFormat="1" ht="13.5" x14ac:dyDescent="0.2">
      <c r="A47" s="98"/>
      <c r="B47" s="99">
        <v>130</v>
      </c>
      <c r="C47" s="100" t="s">
        <v>183</v>
      </c>
      <c r="D47" s="83">
        <v>905019132.54699278</v>
      </c>
      <c r="E47" s="83">
        <v>58673082.710377164</v>
      </c>
      <c r="F47" s="83">
        <v>34815922.953010418</v>
      </c>
      <c r="G47" s="83">
        <v>327202208.72351956</v>
      </c>
      <c r="H47" s="83">
        <v>382990687.05356836</v>
      </c>
      <c r="I47" s="83">
        <v>275554181.60084713</v>
      </c>
      <c r="J47" s="83">
        <v>582771960.14989424</v>
      </c>
      <c r="K47" s="83">
        <v>356692121.47676104</v>
      </c>
      <c r="L47" s="83">
        <v>2923719297.2149706</v>
      </c>
      <c r="M47" s="86"/>
      <c r="N47" s="89"/>
    </row>
    <row r="48" spans="1:17" s="82" customFormat="1" ht="13.5" x14ac:dyDescent="0.2">
      <c r="A48" s="98"/>
      <c r="B48" s="99">
        <v>140</v>
      </c>
      <c r="C48" s="100" t="s">
        <v>184</v>
      </c>
      <c r="D48" s="83">
        <v>3144840.27</v>
      </c>
      <c r="E48" s="83">
        <v>465748.88</v>
      </c>
      <c r="F48" s="83">
        <v>3009746.32</v>
      </c>
      <c r="G48" s="83">
        <v>2478730.27</v>
      </c>
      <c r="H48" s="83">
        <v>14408390.809999999</v>
      </c>
      <c r="I48" s="83">
        <v>404995.3</v>
      </c>
      <c r="J48" s="83">
        <v>8906836.0999999996</v>
      </c>
      <c r="K48" s="83">
        <v>0</v>
      </c>
      <c r="L48" s="83">
        <v>32819287.949999996</v>
      </c>
      <c r="M48" s="86"/>
      <c r="N48" s="93"/>
    </row>
    <row r="49" spans="1:14" s="82" customFormat="1" ht="13.5" x14ac:dyDescent="0.2">
      <c r="A49" s="98"/>
      <c r="B49" s="99">
        <v>150</v>
      </c>
      <c r="C49" s="100" t="s">
        <v>185</v>
      </c>
      <c r="D49" s="83">
        <v>134469037.59200558</v>
      </c>
      <c r="E49" s="83">
        <v>21580642.96690454</v>
      </c>
      <c r="F49" s="83">
        <v>52921363.523467377</v>
      </c>
      <c r="G49" s="83">
        <v>-46857700.922994338</v>
      </c>
      <c r="H49" s="83">
        <v>-150927591.11114037</v>
      </c>
      <c r="I49" s="83">
        <v>48468942.139153913</v>
      </c>
      <c r="J49" s="83">
        <v>724705138.21060574</v>
      </c>
      <c r="K49" s="83">
        <v>-196502474.55597016</v>
      </c>
      <c r="L49" s="83">
        <v>587857357.84203219</v>
      </c>
      <c r="M49" s="86"/>
    </row>
    <row r="51" spans="1:14" x14ac:dyDescent="0.2">
      <c r="D51" s="88"/>
      <c r="E51" s="88"/>
      <c r="F51" s="88"/>
      <c r="G51" s="88"/>
      <c r="H51" s="88"/>
      <c r="I51" s="88"/>
      <c r="J51" s="88"/>
      <c r="N51" s="82"/>
    </row>
    <row r="53" spans="1:14" ht="13.5" x14ac:dyDescent="0.2">
      <c r="F53" s="68"/>
      <c r="G53" s="68"/>
      <c r="L53" s="70"/>
      <c r="N53" s="82"/>
    </row>
    <row r="54" spans="1:14" ht="13.5" x14ac:dyDescent="0.2">
      <c r="F54" s="68"/>
      <c r="G54" s="68"/>
      <c r="L54" s="70"/>
      <c r="N54" s="82"/>
    </row>
    <row r="55" spans="1:14" x14ac:dyDescent="0.2">
      <c r="L55" s="70"/>
      <c r="N55" s="82"/>
    </row>
  </sheetData>
  <mergeCells count="2">
    <mergeCell ref="B1:C1"/>
    <mergeCell ref="B2:C2"/>
  </mergeCells>
  <pageMargins left="0.7" right="0.7" top="0.75" bottom="0.75" header="0.3" footer="0.3"/>
  <pageSetup orientation="portrait" r:id="rId1"/>
  <headerFooter>
    <oddHeader>&amp;L&amp;G&amp;R&amp;G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2" zoomScale="70" zoomScaleNormal="70" workbookViewId="0">
      <selection activeCell="D9" sqref="D9:M48"/>
    </sheetView>
  </sheetViews>
  <sheetFormatPr defaultColWidth="11.42578125" defaultRowHeight="12.75" x14ac:dyDescent="0.2"/>
  <cols>
    <col min="1" max="1" width="1.5703125" customWidth="1"/>
    <col min="2" max="2" width="6" customWidth="1"/>
    <col min="3" max="3" width="43" customWidth="1"/>
    <col min="4" max="13" width="18.7109375" customWidth="1"/>
    <col min="14" max="14" width="12.7109375" bestFit="1" customWidth="1"/>
  </cols>
  <sheetData>
    <row r="1" spans="1:13" ht="13.5" x14ac:dyDescent="0.2">
      <c r="A1" s="54"/>
      <c r="B1" s="108" t="s">
        <v>0</v>
      </c>
      <c r="C1" s="109"/>
      <c r="D1" s="54" t="s">
        <v>158</v>
      </c>
      <c r="E1" s="54"/>
      <c r="F1" s="54"/>
      <c r="G1" s="54"/>
      <c r="H1" s="54"/>
      <c r="I1" s="54"/>
      <c r="J1" s="54"/>
      <c r="K1" s="54"/>
      <c r="L1" s="54"/>
      <c r="M1" s="54"/>
    </row>
    <row r="2" spans="1:13" ht="13.5" x14ac:dyDescent="0.2">
      <c r="A2" s="54"/>
      <c r="B2" s="108" t="s">
        <v>1</v>
      </c>
      <c r="C2" s="109"/>
      <c r="D2" s="35">
        <f>[1]t03!D2</f>
        <v>42004</v>
      </c>
      <c r="E2" s="54"/>
      <c r="F2" s="54"/>
      <c r="G2" s="54"/>
      <c r="H2" s="54"/>
      <c r="I2" s="54"/>
      <c r="J2" s="54"/>
      <c r="K2" s="54"/>
      <c r="L2" s="54"/>
      <c r="M2" s="54"/>
    </row>
    <row r="3" spans="1:13" ht="13.5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3.5" x14ac:dyDescent="0.2">
      <c r="A4" s="54"/>
      <c r="B4" s="12" t="s">
        <v>78</v>
      </c>
      <c r="C4" s="12" t="s">
        <v>186</v>
      </c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3.5" x14ac:dyDescent="0.2">
      <c r="A5" s="54"/>
      <c r="B5" s="10"/>
      <c r="C5" s="71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3.5" x14ac:dyDescent="0.2">
      <c r="A6" s="54"/>
      <c r="B6" s="10"/>
      <c r="C6" s="71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72"/>
      <c r="B7" s="73" t="s">
        <v>3</v>
      </c>
      <c r="C7" s="74"/>
      <c r="D7" s="76" t="s">
        <v>187</v>
      </c>
      <c r="E7" s="76" t="s">
        <v>168</v>
      </c>
      <c r="F7" s="76" t="s">
        <v>169</v>
      </c>
      <c r="G7" s="76" t="s">
        <v>170</v>
      </c>
      <c r="H7" s="76" t="s">
        <v>171</v>
      </c>
      <c r="I7" s="76" t="s">
        <v>172</v>
      </c>
      <c r="J7" s="76" t="s">
        <v>173</v>
      </c>
      <c r="K7" s="76" t="s">
        <v>174</v>
      </c>
      <c r="L7" s="76" t="s">
        <v>188</v>
      </c>
      <c r="M7" s="105" t="s">
        <v>175</v>
      </c>
    </row>
    <row r="8" spans="1:13" ht="13.5" x14ac:dyDescent="0.2">
      <c r="A8" s="12"/>
      <c r="B8" s="77" t="s">
        <v>156</v>
      </c>
      <c r="C8" s="77" t="s">
        <v>157</v>
      </c>
      <c r="D8" s="78">
        <v>1</v>
      </c>
      <c r="E8" s="78">
        <v>2</v>
      </c>
      <c r="F8" s="78">
        <v>3</v>
      </c>
      <c r="G8" s="78">
        <v>4</v>
      </c>
      <c r="H8" s="78">
        <v>5</v>
      </c>
      <c r="I8" s="78">
        <v>6</v>
      </c>
      <c r="J8" s="78">
        <v>7</v>
      </c>
      <c r="K8" s="78">
        <v>8</v>
      </c>
      <c r="L8" s="78">
        <v>9</v>
      </c>
      <c r="M8" s="106">
        <v>10</v>
      </c>
    </row>
    <row r="9" spans="1:13" ht="13.5" x14ac:dyDescent="0.2">
      <c r="A9" s="54"/>
      <c r="B9" s="99">
        <v>10</v>
      </c>
      <c r="C9" s="100" t="s">
        <v>6</v>
      </c>
      <c r="D9" s="104">
        <v>674822239.28999996</v>
      </c>
      <c r="E9" s="104">
        <v>0</v>
      </c>
      <c r="F9" s="83"/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96621784.060000002</v>
      </c>
      <c r="M9" s="107">
        <v>771444023.3499999</v>
      </c>
    </row>
    <row r="10" spans="1:13" ht="27" x14ac:dyDescent="0.2">
      <c r="A10" s="54"/>
      <c r="B10" s="99">
        <v>20</v>
      </c>
      <c r="C10" s="100" t="s">
        <v>176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107">
        <v>0</v>
      </c>
    </row>
    <row r="11" spans="1:13" ht="13.5" x14ac:dyDescent="0.2">
      <c r="A11" s="54"/>
      <c r="B11" s="101">
        <v>21</v>
      </c>
      <c r="C11" s="102" t="s">
        <v>177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103">
        <v>0</v>
      </c>
      <c r="M11" s="107">
        <v>0</v>
      </c>
    </row>
    <row r="12" spans="1:13" ht="13.5" x14ac:dyDescent="0.2">
      <c r="A12" s="54"/>
      <c r="B12" s="101">
        <v>22</v>
      </c>
      <c r="C12" s="102" t="s">
        <v>11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107">
        <v>0</v>
      </c>
    </row>
    <row r="13" spans="1:13" ht="13.5" x14ac:dyDescent="0.2">
      <c r="A13" s="54"/>
      <c r="B13" s="101">
        <v>23</v>
      </c>
      <c r="C13" s="102" t="s">
        <v>12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107">
        <v>0</v>
      </c>
    </row>
    <row r="14" spans="1:13" ht="13.5" x14ac:dyDescent="0.2">
      <c r="A14" s="54"/>
      <c r="B14" s="101">
        <v>24</v>
      </c>
      <c r="C14" s="102" t="s">
        <v>178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107">
        <v>0</v>
      </c>
    </row>
    <row r="15" spans="1:13" ht="40.5" x14ac:dyDescent="0.2">
      <c r="A15" s="54"/>
      <c r="B15" s="99">
        <v>30</v>
      </c>
      <c r="C15" s="100" t="s">
        <v>14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107">
        <v>0</v>
      </c>
    </row>
    <row r="16" spans="1:13" ht="13.5" x14ac:dyDescent="0.2">
      <c r="A16" s="54"/>
      <c r="B16" s="101">
        <v>31</v>
      </c>
      <c r="C16" s="102" t="s">
        <v>11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107">
        <v>0</v>
      </c>
    </row>
    <row r="17" spans="1:14" ht="13.5" x14ac:dyDescent="0.2">
      <c r="A17" s="54"/>
      <c r="B17" s="101">
        <v>32</v>
      </c>
      <c r="C17" s="102" t="s">
        <v>12</v>
      </c>
      <c r="D17" s="83"/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103">
        <v>0</v>
      </c>
      <c r="M17" s="107">
        <v>0</v>
      </c>
    </row>
    <row r="18" spans="1:14" ht="13.5" x14ac:dyDescent="0.2">
      <c r="A18" s="54"/>
      <c r="B18" s="101">
        <v>33</v>
      </c>
      <c r="C18" s="102" t="s">
        <v>178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107">
        <v>0</v>
      </c>
    </row>
    <row r="19" spans="1:14" ht="13.5" x14ac:dyDescent="0.2">
      <c r="A19" s="54"/>
      <c r="B19" s="99">
        <v>40</v>
      </c>
      <c r="C19" s="100" t="s">
        <v>189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1200000</v>
      </c>
      <c r="M19" s="107">
        <v>1200000</v>
      </c>
    </row>
    <row r="20" spans="1:14" ht="13.5" x14ac:dyDescent="0.2">
      <c r="A20" s="54"/>
      <c r="B20" s="101">
        <v>41</v>
      </c>
      <c r="C20" s="102" t="s">
        <v>11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1200000</v>
      </c>
      <c r="M20" s="107">
        <v>1200000</v>
      </c>
    </row>
    <row r="21" spans="1:14" ht="13.5" x14ac:dyDescent="0.2">
      <c r="A21" s="54"/>
      <c r="B21" s="101">
        <v>42</v>
      </c>
      <c r="C21" s="102" t="s">
        <v>12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107">
        <v>0</v>
      </c>
    </row>
    <row r="22" spans="1:14" ht="13.5" x14ac:dyDescent="0.2">
      <c r="A22" s="54"/>
      <c r="B22" s="101">
        <v>43</v>
      </c>
      <c r="C22" s="102" t="s">
        <v>178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107">
        <v>0</v>
      </c>
    </row>
    <row r="23" spans="1:14" ht="13.5" x14ac:dyDescent="0.2">
      <c r="A23" s="54"/>
      <c r="B23" s="99">
        <v>50</v>
      </c>
      <c r="C23" s="100" t="s">
        <v>16</v>
      </c>
      <c r="D23" s="83">
        <v>740742643.94785452</v>
      </c>
      <c r="E23" s="83">
        <v>192537311.14961451</v>
      </c>
      <c r="F23" s="83">
        <v>285599101.52546495</v>
      </c>
      <c r="G23" s="83">
        <v>908674942.70989311</v>
      </c>
      <c r="H23" s="83">
        <v>35042529.295161545</v>
      </c>
      <c r="I23" s="83">
        <v>60507805.458342314</v>
      </c>
      <c r="J23" s="83">
        <v>48657878.421152599</v>
      </c>
      <c r="K23" s="83">
        <v>8308173.8725164495</v>
      </c>
      <c r="L23" s="83">
        <v>22527.420000000002</v>
      </c>
      <c r="M23" s="107">
        <v>2280092913.8000007</v>
      </c>
    </row>
    <row r="24" spans="1:14" ht="13.5" x14ac:dyDescent="0.2">
      <c r="A24" s="54"/>
      <c r="B24" s="101">
        <v>51</v>
      </c>
      <c r="C24" s="102" t="s">
        <v>12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107">
        <v>0</v>
      </c>
    </row>
    <row r="25" spans="1:14" ht="27" x14ac:dyDescent="0.2">
      <c r="A25" s="54"/>
      <c r="B25" s="101">
        <v>52</v>
      </c>
      <c r="C25" s="102" t="s">
        <v>17</v>
      </c>
      <c r="D25" s="83">
        <v>102517935.90000001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107">
        <v>102517935.90000001</v>
      </c>
    </row>
    <row r="26" spans="1:14" ht="13.5" x14ac:dyDescent="0.2">
      <c r="A26" s="54"/>
      <c r="B26" s="101">
        <v>53</v>
      </c>
      <c r="C26" s="102" t="s">
        <v>178</v>
      </c>
      <c r="D26" s="83">
        <v>638224708.04785454</v>
      </c>
      <c r="E26" s="83">
        <v>192537311.14961451</v>
      </c>
      <c r="F26" s="83">
        <v>285599101.52546495</v>
      </c>
      <c r="G26" s="83">
        <v>908674942.70989311</v>
      </c>
      <c r="H26" s="83">
        <v>35042529.295161545</v>
      </c>
      <c r="I26" s="83">
        <v>60507805.458342314</v>
      </c>
      <c r="J26" s="83">
        <v>48657878.421152599</v>
      </c>
      <c r="K26" s="83">
        <v>8308173.8725164495</v>
      </c>
      <c r="L26" s="83">
        <v>22527.420000000002</v>
      </c>
      <c r="M26" s="107">
        <v>2177574977.9000001</v>
      </c>
      <c r="N26" s="50"/>
    </row>
    <row r="27" spans="1:14" ht="13.5" x14ac:dyDescent="0.2">
      <c r="A27" s="54"/>
      <c r="B27" s="99">
        <v>60</v>
      </c>
      <c r="C27" s="100" t="s">
        <v>18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107">
        <v>0</v>
      </c>
    </row>
    <row r="28" spans="1:14" ht="13.5" x14ac:dyDescent="0.2">
      <c r="A28" s="54"/>
      <c r="B28" s="101">
        <v>61</v>
      </c>
      <c r="C28" s="102" t="s">
        <v>12</v>
      </c>
      <c r="D28" s="83">
        <v>0</v>
      </c>
      <c r="E28" s="83">
        <v>0</v>
      </c>
      <c r="F28" s="103">
        <v>0</v>
      </c>
      <c r="G28" s="86">
        <v>0</v>
      </c>
      <c r="H28" s="103">
        <v>0</v>
      </c>
      <c r="I28" s="83">
        <v>0</v>
      </c>
      <c r="J28" s="83">
        <v>0</v>
      </c>
      <c r="K28" s="83">
        <v>0</v>
      </c>
      <c r="L28" s="103">
        <v>0</v>
      </c>
      <c r="M28" s="107">
        <v>0</v>
      </c>
    </row>
    <row r="29" spans="1:14" ht="13.5" x14ac:dyDescent="0.2">
      <c r="A29" s="54"/>
      <c r="B29" s="101">
        <v>62</v>
      </c>
      <c r="C29" s="102" t="s">
        <v>178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107">
        <v>0</v>
      </c>
    </row>
    <row r="30" spans="1:14" ht="13.5" x14ac:dyDescent="0.2">
      <c r="A30" s="54"/>
      <c r="B30" s="99">
        <v>70</v>
      </c>
      <c r="C30" s="100" t="s">
        <v>180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107">
        <v>0</v>
      </c>
    </row>
    <row r="31" spans="1:14" ht="13.5" x14ac:dyDescent="0.2">
      <c r="A31" s="54"/>
      <c r="B31" s="99">
        <v>80</v>
      </c>
      <c r="C31" s="100" t="s">
        <v>181</v>
      </c>
      <c r="D31" s="83">
        <v>1415564883.2378545</v>
      </c>
      <c r="E31" s="83">
        <v>192537311.14961451</v>
      </c>
      <c r="F31" s="83">
        <v>285599101.52546495</v>
      </c>
      <c r="G31" s="83">
        <v>908674942.70989311</v>
      </c>
      <c r="H31" s="83">
        <v>35042529.295161545</v>
      </c>
      <c r="I31" s="83">
        <v>60507805.458342314</v>
      </c>
      <c r="J31" s="83">
        <v>48657878.421152599</v>
      </c>
      <c r="K31" s="83">
        <v>8308173.8725164495</v>
      </c>
      <c r="L31" s="83">
        <v>97844311.480000004</v>
      </c>
      <c r="M31" s="107">
        <v>3052736937.1500006</v>
      </c>
    </row>
    <row r="32" spans="1:14" ht="27" x14ac:dyDescent="0.2">
      <c r="A32" s="54"/>
      <c r="B32" s="99">
        <v>90</v>
      </c>
      <c r="C32" s="100" t="s">
        <v>182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107">
        <v>0</v>
      </c>
    </row>
    <row r="33" spans="1:13" ht="13.5" x14ac:dyDescent="0.2">
      <c r="A33" s="54"/>
      <c r="B33" s="101">
        <v>91</v>
      </c>
      <c r="C33" s="102" t="s">
        <v>177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103">
        <v>0</v>
      </c>
      <c r="M33" s="107">
        <v>0</v>
      </c>
    </row>
    <row r="34" spans="1:13" ht="13.5" x14ac:dyDescent="0.2">
      <c r="A34" s="54"/>
      <c r="B34" s="101">
        <v>92</v>
      </c>
      <c r="C34" s="102" t="s">
        <v>43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107">
        <v>0</v>
      </c>
    </row>
    <row r="35" spans="1:13" ht="13.5" x14ac:dyDescent="0.2">
      <c r="A35" s="54"/>
      <c r="B35" s="101">
        <v>93</v>
      </c>
      <c r="C35" s="102" t="s">
        <v>44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107">
        <v>0</v>
      </c>
    </row>
    <row r="36" spans="1:13" ht="13.5" x14ac:dyDescent="0.2">
      <c r="A36" s="54"/>
      <c r="B36" s="101">
        <v>94</v>
      </c>
      <c r="C36" s="102" t="s">
        <v>45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107">
        <v>0</v>
      </c>
    </row>
    <row r="37" spans="1:13" ht="13.5" x14ac:dyDescent="0.2">
      <c r="A37" s="54"/>
      <c r="B37" s="101">
        <v>95</v>
      </c>
      <c r="C37" s="102" t="s">
        <v>46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107">
        <v>0</v>
      </c>
    </row>
    <row r="38" spans="1:13" ht="40.5" x14ac:dyDescent="0.2">
      <c r="A38" s="54"/>
      <c r="B38" s="99">
        <v>100</v>
      </c>
      <c r="C38" s="100" t="s">
        <v>47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107">
        <v>0</v>
      </c>
    </row>
    <row r="39" spans="1:13" ht="13.5" x14ac:dyDescent="0.2">
      <c r="A39" s="54"/>
      <c r="B39" s="101">
        <v>101</v>
      </c>
      <c r="C39" s="102" t="s">
        <v>44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107">
        <v>0</v>
      </c>
    </row>
    <row r="40" spans="1:13" ht="13.5" x14ac:dyDescent="0.2">
      <c r="A40" s="54"/>
      <c r="B40" s="101">
        <v>102</v>
      </c>
      <c r="C40" s="102" t="s">
        <v>45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107">
        <v>0</v>
      </c>
    </row>
    <row r="41" spans="1:13" ht="13.5" x14ac:dyDescent="0.2">
      <c r="A41" s="54"/>
      <c r="B41" s="101">
        <v>103</v>
      </c>
      <c r="C41" s="102" t="s">
        <v>46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107">
        <v>0</v>
      </c>
    </row>
    <row r="42" spans="1:13" ht="13.5" x14ac:dyDescent="0.2">
      <c r="A42" s="54"/>
      <c r="B42" s="99">
        <v>110</v>
      </c>
      <c r="C42" s="100" t="s">
        <v>48</v>
      </c>
      <c r="D42" s="83">
        <v>758717836.33441091</v>
      </c>
      <c r="E42" s="83">
        <v>57668818.227937564</v>
      </c>
      <c r="F42" s="83">
        <v>32293214.52</v>
      </c>
      <c r="G42" s="83">
        <v>309948247.57700658</v>
      </c>
      <c r="H42" s="83">
        <v>362738823.52649724</v>
      </c>
      <c r="I42" s="83">
        <v>247782949.60999995</v>
      </c>
      <c r="J42" s="83">
        <v>463659635.29887158</v>
      </c>
      <c r="K42" s="83">
        <v>305441361.13527656</v>
      </c>
      <c r="L42" s="83">
        <v>145248258.03999963</v>
      </c>
      <c r="M42" s="107">
        <v>2683499144.27</v>
      </c>
    </row>
    <row r="43" spans="1:13" ht="13.5" x14ac:dyDescent="0.2">
      <c r="A43" s="54"/>
      <c r="B43" s="101">
        <v>111</v>
      </c>
      <c r="C43" s="102" t="s">
        <v>44</v>
      </c>
      <c r="D43" s="83">
        <v>747144028.47000003</v>
      </c>
      <c r="E43" s="83">
        <v>49155394.510000005</v>
      </c>
      <c r="F43" s="83">
        <v>28331021.649999999</v>
      </c>
      <c r="G43" s="83">
        <v>107060317.69000013</v>
      </c>
      <c r="H43" s="83">
        <v>318224427.64000005</v>
      </c>
      <c r="I43" s="83">
        <v>236334954.46999997</v>
      </c>
      <c r="J43" s="83">
        <v>119030256.62000011</v>
      </c>
      <c r="K43" s="83">
        <v>0</v>
      </c>
      <c r="L43" s="83">
        <v>145471558.33999965</v>
      </c>
      <c r="M43" s="107">
        <v>1750751959.3900001</v>
      </c>
    </row>
    <row r="44" spans="1:13" ht="13.5" x14ac:dyDescent="0.2">
      <c r="A44" s="54"/>
      <c r="B44" s="101">
        <v>112</v>
      </c>
      <c r="C44" s="102" t="s">
        <v>45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107">
        <v>0</v>
      </c>
    </row>
    <row r="45" spans="1:13" ht="13.5" x14ac:dyDescent="0.2">
      <c r="A45" s="54"/>
      <c r="B45" s="101">
        <v>113</v>
      </c>
      <c r="C45" s="102" t="s">
        <v>46</v>
      </c>
      <c r="D45" s="83">
        <v>11573807.864410916</v>
      </c>
      <c r="E45" s="83">
        <v>8513423.717937557</v>
      </c>
      <c r="F45" s="83">
        <v>3962192.87</v>
      </c>
      <c r="G45" s="83">
        <v>202887929.88700643</v>
      </c>
      <c r="H45" s="83">
        <v>44514395.886497177</v>
      </c>
      <c r="I45" s="83">
        <v>11447995.140000001</v>
      </c>
      <c r="J45" s="83">
        <v>344629378.67887145</v>
      </c>
      <c r="K45" s="83">
        <v>305441361.13527656</v>
      </c>
      <c r="L45" s="83">
        <v>-223300.29999999981</v>
      </c>
      <c r="M45" s="107">
        <v>932747184.88000011</v>
      </c>
    </row>
    <row r="46" spans="1:13" ht="13.5" x14ac:dyDescent="0.2">
      <c r="A46" s="54"/>
      <c r="B46" s="99">
        <v>120</v>
      </c>
      <c r="C46" s="100" t="s">
        <v>46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107">
        <v>0</v>
      </c>
    </row>
    <row r="47" spans="1:13" ht="13.5" x14ac:dyDescent="0.2">
      <c r="A47" s="54"/>
      <c r="B47" s="99">
        <v>130</v>
      </c>
      <c r="C47" s="100" t="s">
        <v>183</v>
      </c>
      <c r="D47" s="83">
        <v>758717836.33441091</v>
      </c>
      <c r="E47" s="83">
        <v>57668818.227937564</v>
      </c>
      <c r="F47" s="83">
        <v>32293214.52</v>
      </c>
      <c r="G47" s="83">
        <v>309948247.57700658</v>
      </c>
      <c r="H47" s="83">
        <v>362738823.52649724</v>
      </c>
      <c r="I47" s="83">
        <v>247782949.60999995</v>
      </c>
      <c r="J47" s="83">
        <v>463659635.29887158</v>
      </c>
      <c r="K47" s="83">
        <v>305441361.13527656</v>
      </c>
      <c r="L47" s="83">
        <v>145248258.03999963</v>
      </c>
      <c r="M47" s="107">
        <v>2683499144.27</v>
      </c>
    </row>
    <row r="48" spans="1:13" ht="13.5" x14ac:dyDescent="0.2">
      <c r="A48" s="54"/>
      <c r="B48" s="99">
        <v>140</v>
      </c>
      <c r="C48" s="100" t="s">
        <v>190</v>
      </c>
      <c r="D48" s="83">
        <v>656847046.90344357</v>
      </c>
      <c r="E48" s="83">
        <v>134868492.92167693</v>
      </c>
      <c r="F48" s="83">
        <v>253305887.00546494</v>
      </c>
      <c r="G48" s="83">
        <v>598726695.13288653</v>
      </c>
      <c r="H48" s="83">
        <v>-327696294.2313357</v>
      </c>
      <c r="I48" s="83">
        <v>-187275144.15165764</v>
      </c>
      <c r="J48" s="83">
        <v>-415001756.87771899</v>
      </c>
      <c r="K48" s="83">
        <v>-297133187.2627601</v>
      </c>
      <c r="L48" s="83">
        <v>-47403946.55999963</v>
      </c>
      <c r="M48" s="107">
        <v>369237792.88</v>
      </c>
    </row>
    <row r="50" spans="7:7" x14ac:dyDescent="0.2">
      <c r="G50" s="48"/>
    </row>
  </sheetData>
  <mergeCells count="2">
    <mergeCell ref="B1:C1"/>
    <mergeCell ref="B2:C2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 1, tab1</vt:lpstr>
      <vt:lpstr>Fin 1, tab.2</vt:lpstr>
      <vt:lpstr>Fin 1, tab3</vt:lpstr>
      <vt:lpstr>Fin2</vt:lpstr>
      <vt:lpstr>FIN 26</vt:lpstr>
      <vt:lpstr>FIN 27</vt:lpstr>
      <vt:lpstr>'Fin 1, tab.2'!Print_Area</vt:lpstr>
      <vt:lpstr>'Fin 1, tab1'!Print_Area</vt:lpstr>
      <vt:lpstr>'Fin 1, tab3'!Print_Area</vt:lpstr>
      <vt:lpstr>'Fin2'!Print_Area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isv1</dc:creator>
  <cp:lastModifiedBy>Ana Romaniuc</cp:lastModifiedBy>
  <cp:lastPrinted>2014-11-07T14:57:06Z</cp:lastPrinted>
  <dcterms:created xsi:type="dcterms:W3CDTF">2012-01-18T16:36:08Z</dcterms:created>
  <dcterms:modified xsi:type="dcterms:W3CDTF">2015-02-09T13:38:51Z</dcterms:modified>
</cp:coreProperties>
</file>