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19\1. Indicatori site lunar\08.2019\"/>
    </mc:Choice>
  </mc:AlternateContent>
  <bookViews>
    <workbookView xWindow="0" yWindow="0" windowWidth="19200" windowHeight="10995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  <c r="C6" i="4" l="1"/>
  <c r="B2" i="4"/>
</calcChain>
</file>

<file path=xl/sharedStrings.xml><?xml version="1.0" encoding="utf-8"?>
<sst xmlns="http://schemas.openxmlformats.org/spreadsheetml/2006/main" count="43" uniqueCount="37">
  <si>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</si>
  <si>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</si>
  <si>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</si>
  <si>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</si>
  <si>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</si>
  <si>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</si>
  <si>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</si>
  <si>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</si>
  <si>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</si>
  <si>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</si>
  <si>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</si>
  <si>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</si>
  <si>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</si>
  <si>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</si>
  <si>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</si>
  <si>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</si>
  <si>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</si>
  <si>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</si>
  <si>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</si>
  <si>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</si>
  <si>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</si>
  <si>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</si>
  <si>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</si>
  <si>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</si>
  <si>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</si>
  <si>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</si>
  <si>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</si>
  <si>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</si>
  <si>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</si>
  <si>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</si>
  <si>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</si>
  <si>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</si>
  <si>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</si>
  <si>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022 836 495</t>
  </si>
  <si>
    <t>Luna</t>
  </si>
  <si>
    <t>Anul</t>
  </si>
  <si>
    <t>Goncearov Tatiana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</si>
</sst>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;\-#,##0.00;"/>
    <numFmt numFmtId="166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166" fontId="0" fillId="0" borderId="0" xfId="0" applyNumberFormat="1"/>
    <xf numFmtId="164" fontId="0" fillId="0" borderId="0" xfId="1" applyFont="1"/>
    <xf numFmtId="4" fontId="3" fillId="4" borderId="0" xfId="0" applyNumberFormat="1" applyFont="1" applyFill="1" applyAlignment="1">
      <alignment vertical="center"/>
    </xf>
    <xf numFmtId="49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vertical="center" wrapText="1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  <xf numFmtId="4" fontId="3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9"/>
  <sheetViews>
    <sheetView tabSelected="1" zoomScale="80" zoomScaleNormal="80" workbookViewId="0">
      <selection activeCell="F26" sqref="F26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tr">
        <f>ctx!C7</f>
        <v>PRCBMD22</v>
      </c>
      <c r="C2" s="31"/>
      <c r="D2" s="1"/>
      <c r="E2" s="1"/>
      <c r="F2" s="1"/>
      <c r="G2" s="1"/>
      <c r="H2" s="19" t="s">
        <v>27</v>
      </c>
    </row>
    <row r="3" spans="1:8">
      <c r="A3" s="1"/>
      <c r="B3" s="36" t="s">
        <v>8</v>
      </c>
      <c r="C3" s="31"/>
      <c r="D3" s="1"/>
      <c r="E3" s="1"/>
      <c r="F3" s="1"/>
      <c r="G3" s="1"/>
      <c r="H3" s="18" t="s">
        <v>9</v>
      </c>
    </row>
    <row r="4" spans="1:8">
      <c r="A4" s="1"/>
      <c r="B4" s="8"/>
      <c r="C4" s="1"/>
      <c r="D4" s="1"/>
      <c r="E4" s="1"/>
      <c r="F4" s="1"/>
      <c r="G4" s="1"/>
      <c r="H4" s="1"/>
    </row>
    <row r="5" spans="1:8" ht="15.75">
      <c r="A5" s="1"/>
      <c r="B5" s="37" t="s">
        <v>26</v>
      </c>
      <c r="C5" s="39"/>
      <c r="D5" s="39"/>
      <c r="E5" s="39"/>
      <c r="F5" s="39"/>
      <c r="G5" s="39"/>
      <c r="H5" s="40"/>
    </row>
    <row r="6" spans="1:8" ht="14.25">
      <c r="A6" s="1"/>
      <c r="B6" s="8"/>
      <c r="C6" s="2" t="str">
        <f>"la situatia din "&amp;DAY(ctx!C6)&amp;"."&amp;MONTH(ctx!C6)&amp;"."&amp;YEAR(ctx!C6)</f>
        <v>la situatia din 31.8.2019</v>
      </c>
      <c r="D6" s="1"/>
      <c r="E6" s="1"/>
      <c r="F6" s="1"/>
      <c r="G6" s="1"/>
      <c r="H6" s="2"/>
    </row>
    <row r="7" spans="1:8">
      <c r="A7" s="1"/>
      <c r="B7" s="8"/>
      <c r="C7" s="1"/>
      <c r="D7" s="1"/>
      <c r="E7" s="1"/>
      <c r="F7" s="1"/>
      <c r="G7" s="1"/>
      <c r="H7" s="18" t="s">
        <v>0</v>
      </c>
    </row>
    <row r="8" spans="1:8" ht="61.5" customHeight="1">
      <c r="A8" s="1"/>
      <c r="B8" s="38" t="s">
        <v>23</v>
      </c>
      <c r="C8" s="38" t="s">
        <v>13</v>
      </c>
      <c r="D8" s="32" t="s">
        <v>32</v>
      </c>
      <c r="E8" s="33"/>
      <c r="F8" s="33"/>
      <c r="G8" s="33"/>
      <c r="H8" s="34"/>
    </row>
    <row r="9" spans="1:8" ht="25.35" customHeight="1">
      <c r="A9" s="1"/>
      <c r="B9" s="38"/>
      <c r="C9" s="38"/>
      <c r="D9" s="14" t="s">
        <v>29</v>
      </c>
      <c r="E9" s="14" t="s">
        <v>19</v>
      </c>
      <c r="F9" s="14" t="s">
        <v>17</v>
      </c>
      <c r="G9" s="14" t="s">
        <v>18</v>
      </c>
      <c r="H9" s="14" t="s">
        <v>28</v>
      </c>
    </row>
    <row r="10" spans="1:8">
      <c r="A10" s="1"/>
      <c r="B10" s="13" t="s">
        <v>6</v>
      </c>
      <c r="C10" s="10" t="s">
        <v>7</v>
      </c>
      <c r="D10" s="11" t="s">
        <v>1</v>
      </c>
      <c r="E10" s="11" t="s">
        <v>2</v>
      </c>
      <c r="F10" s="11" t="s">
        <v>3</v>
      </c>
      <c r="G10" s="11" t="s">
        <v>4</v>
      </c>
      <c r="H10" s="11" t="s">
        <v>5</v>
      </c>
    </row>
    <row r="11" spans="1:8">
      <c r="A11" s="1"/>
      <c r="B11" s="17" t="s">
        <v>1</v>
      </c>
      <c r="C11" s="6" t="s">
        <v>20</v>
      </c>
      <c r="D11" s="5">
        <v>1968060154</v>
      </c>
      <c r="E11" s="5">
        <v>170365811</v>
      </c>
      <c r="F11" s="5">
        <v>216230859</v>
      </c>
      <c r="G11" s="5">
        <v>340414820</v>
      </c>
      <c r="H11" s="5">
        <v>1281619612</v>
      </c>
    </row>
    <row r="12" spans="1:8">
      <c r="A12" s="1"/>
      <c r="B12" s="16" t="s">
        <v>2</v>
      </c>
      <c r="C12" s="6" t="s">
        <v>22</v>
      </c>
      <c r="D12" s="5">
        <v>1011385910</v>
      </c>
      <c r="E12" s="5">
        <v>51575707</v>
      </c>
      <c r="F12" s="5">
        <v>104729712</v>
      </c>
      <c r="G12" s="5">
        <v>124756395</v>
      </c>
      <c r="H12" s="5">
        <v>793204843</v>
      </c>
    </row>
    <row r="13" spans="1:8">
      <c r="A13" s="1"/>
      <c r="B13" s="16" t="s">
        <v>3</v>
      </c>
      <c r="C13" s="6" t="s">
        <v>15</v>
      </c>
      <c r="D13" s="5">
        <v>956674244</v>
      </c>
      <c r="E13" s="5">
        <v>1075464348</v>
      </c>
      <c r="F13" s="5">
        <v>1186965495</v>
      </c>
      <c r="G13" s="5">
        <v>1402623920</v>
      </c>
      <c r="H13" s="5">
        <v>1891038689</v>
      </c>
    </row>
    <row r="14" spans="1:8" s="30" customFormat="1">
      <c r="A14" s="26"/>
      <c r="B14" s="27" t="s">
        <v>4</v>
      </c>
      <c r="C14" s="28" t="s">
        <v>21</v>
      </c>
      <c r="D14" s="29">
        <v>1968060154</v>
      </c>
      <c r="E14" s="29">
        <v>1127040055</v>
      </c>
      <c r="F14" s="29">
        <v>1291695207</v>
      </c>
      <c r="G14" s="29">
        <v>1527380315</v>
      </c>
      <c r="H14" s="29">
        <v>2684243532</v>
      </c>
    </row>
    <row r="15" spans="1:8">
      <c r="A15" s="1"/>
      <c r="B15" s="16" t="s">
        <v>5</v>
      </c>
      <c r="C15" s="6" t="s">
        <v>31</v>
      </c>
      <c r="D15" s="4">
        <v>1.9459042631906944</v>
      </c>
      <c r="E15" s="4">
        <v>21.852149404369776</v>
      </c>
      <c r="F15" s="4">
        <v>12.333607935444338</v>
      </c>
      <c r="G15" s="4">
        <v>12.24290197708903</v>
      </c>
      <c r="H15" s="4">
        <v>3.3840483397048549</v>
      </c>
    </row>
    <row r="18" spans="4:8">
      <c r="E18" s="24"/>
    </row>
    <row r="19" spans="4:8">
      <c r="D19" s="25"/>
      <c r="E19" s="25"/>
      <c r="F19" s="25"/>
      <c r="G19" s="25"/>
      <c r="H19" s="25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"/>
  <sheetViews>
    <sheetView workbookViewId="0">
      <selection activeCell="G5" sqref="G5"/>
    </sheetView>
  </sheetViews>
  <sheetFormatPr defaultColWidth="11.42578125" defaultRowHeight="12.75"/>
  <cols>
    <col min="1" max="1" width="3.42578125" customWidth="1"/>
    <col min="2" max="2" width="20.7109375" customWidth="1"/>
    <col min="3" max="4" width="11" bestFit="1" customWidth="1"/>
    <col min="6" max="6" width="5.5703125" bestFit="1" customWidth="1"/>
    <col min="7" max="7" width="5" bestFit="1" customWidth="1"/>
  </cols>
  <sheetData>
    <row r="1" spans="1:7">
      <c r="A1" s="7"/>
      <c r="B1" s="1"/>
      <c r="C1" s="1"/>
      <c r="D1" s="1"/>
    </row>
    <row r="2" spans="1:7" ht="15.95" customHeight="1">
      <c r="A2" s="7"/>
      <c r="B2" s="3" t="s">
        <v>25</v>
      </c>
      <c r="C2" s="3"/>
      <c r="D2" s="3"/>
    </row>
    <row r="3" spans="1:7">
      <c r="A3" s="7"/>
      <c r="B3" s="1"/>
      <c r="C3" s="1"/>
      <c r="D3" s="1"/>
    </row>
    <row r="4" spans="1:7">
      <c r="A4" s="7"/>
      <c r="B4" s="1" t="s">
        <v>11</v>
      </c>
      <c r="C4" s="9"/>
      <c r="D4" s="20">
        <f>DATE(G5,G4,1)</f>
        <v>43678</v>
      </c>
      <c r="E4" s="21"/>
      <c r="F4" s="22" t="s">
        <v>34</v>
      </c>
      <c r="G4" s="23">
        <v>8</v>
      </c>
    </row>
    <row r="5" spans="1:7">
      <c r="A5" s="7"/>
      <c r="B5" s="1" t="s">
        <v>12</v>
      </c>
      <c r="C5" s="9"/>
      <c r="D5" s="20">
        <f>DATE(G5,G4+1,1)-1</f>
        <v>43708</v>
      </c>
      <c r="E5" s="21"/>
      <c r="F5" s="22" t="s">
        <v>35</v>
      </c>
      <c r="G5" s="23">
        <v>2019</v>
      </c>
    </row>
    <row r="6" spans="1:7">
      <c r="A6" s="7"/>
      <c r="B6" s="1" t="s">
        <v>10</v>
      </c>
      <c r="C6" s="12">
        <f>D5</f>
        <v>43708</v>
      </c>
      <c r="D6" s="9"/>
    </row>
    <row r="7" spans="1:7">
      <c r="A7" s="7"/>
      <c r="B7" s="1" t="s">
        <v>14</v>
      </c>
      <c r="C7" s="15" t="s">
        <v>30</v>
      </c>
      <c r="D7" s="15" t="s">
        <v>30</v>
      </c>
    </row>
    <row r="8" spans="1:7">
      <c r="A8" s="7"/>
      <c r="B8" s="1"/>
      <c r="C8" s="1"/>
      <c r="D8" s="1"/>
    </row>
    <row r="9" spans="1:7">
      <c r="A9" s="7"/>
      <c r="B9" s="1" t="s">
        <v>16</v>
      </c>
      <c r="C9" s="43" t="s">
        <v>36</v>
      </c>
      <c r="D9" s="43"/>
    </row>
    <row r="10" spans="1:7">
      <c r="A10" s="7"/>
      <c r="B10" s="1" t="s">
        <v>24</v>
      </c>
      <c r="C10" s="41" t="s">
        <v>33</v>
      </c>
      <c r="D10" s="42"/>
    </row>
  </sheetData>
  <mergeCells count="2">
    <mergeCell ref="C10:D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2019-09-18T14:35:47Z</dcterms:modified>
</cp:coreProperties>
</file>