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21\1. Indicatori site lunar\01.2021\"/>
    </mc:Choice>
  </mc:AlternateContent>
  <bookViews>
    <workbookView xWindow="0" yWindow="0" windowWidth="28776" windowHeight="10536" tabRatio="815"/>
  </bookViews>
  <sheets>
    <sheet name="Anexa_1" sheetId="18"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Anexa_1!$B$11:$G$99</definedName>
    <definedName name="_xlnm.Print_Area" localSheetId="0">Anexa_1!$A$1:$G$110</definedName>
  </definedNames>
  <calcPr calcId="162913"/>
  <fileRecoveryPr repairLoad="1"/>
</workbook>
</file>

<file path=xl/calcChain.xml><?xml version="1.0" encoding="utf-8"?>
<calcChain xmlns="http://schemas.openxmlformats.org/spreadsheetml/2006/main">
  <c r="B42" i="8" l="1"/>
  <c r="A42" i="8"/>
  <c r="B44" i="7"/>
  <c r="A44" i="7"/>
  <c r="B3" i="14"/>
  <c r="B44" i="8" l="1"/>
  <c r="B46" i="7"/>
  <c r="A9" i="8" l="1"/>
  <c r="A9" i="7"/>
  <c r="B3" i="17" l="1"/>
  <c r="B3" i="16"/>
  <c r="B3" i="15"/>
</calcChain>
</file>

<file path=xl/sharedStrings.xml><?xml version="1.0" encoding="utf-8"?>
<sst xmlns="http://schemas.openxmlformats.org/spreadsheetml/2006/main" count="741" uniqueCount="467">
  <si>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</si>
  <si>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</si>
  <si>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</si>
  <si>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</si>
  <si>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</si>
  <si>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</si>
  <si>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</si>
  <si>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</si>
  <si>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</si>
  <si>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</si>
  <si>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</si>
  <si>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</si>
  <si>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</si>
  <si>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</si>
  <si>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</si>
  <si>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</si>
  <si>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</si>
  <si>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</si>
  <si>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</si>
  <si>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</si>
  <si>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</si>
  <si>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</si>
  <si>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</si>
  <si>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</si>
  <si>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</si>
  <si>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</si>
  <si>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</si>
  <si>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</si>
  <si>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</si>
  <si>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</si>
  <si>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</si>
  <si>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</si>
  <si>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</si>
  <si>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</si>
  <si>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</si>
  <si>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</si>
  <si>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</si>
  <si>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</si>
  <si>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</si>
  <si>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</si>
  <si>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</si>
  <si>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</si>
  <si>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</si>
  <si>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</si>
  <si>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</si>
  <si>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</si>
  <si>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</si>
  <si>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</si>
  <si>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</si>
  <si>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</si>
  <si>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</si>
  <si>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</si>
  <si>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</si>
  <si>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</si>
  <si>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</si>
  <si>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</si>
  <si>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</si>
  <si>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</si>
  <si>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</si>
  <si>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</si>
  <si>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</si>
  <si>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</si>
  <si>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</si>
  <si>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</si>
  <si>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</si>
  <si>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</si>
  <si>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</si>
  <si>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</si>
  <si>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</si>
  <si>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</si>
  <si>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</si>
  <si>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</si>
  <si>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</si>
  <si>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</si>
  <si>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</si>
  <si>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</si>
  <si>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</si>
  <si>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</si>
  <si>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</si>
  <si>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</si>
  <si>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</si>
  <si>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</si>
  <si>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</si>
  <si>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</si>
  <si>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</si>
  <si>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</si>
  <si>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</si>
  <si>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</si>
  <si>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</si>
  <si>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</si>
  <si>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</si>
  <si>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</si>
  <si>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</si>
  <si>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</si>
  <si>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</si>
  <si>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</si>
  <si>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</si>
  <si>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</si>
  <si>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</si>
  <si>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</si>
  <si>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</si>
  <si>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</si>
  <si>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</si>
  <si>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</si>
  <si>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</si>
  <si>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</si>
  <si>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</si>
  <si>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</si>
  <si>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</si>
  <si>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</si>
  <si>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</si>
  <si>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</si>
  <si>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</si>
  <si>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</si>
  <si>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</si>
  <si>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</si>
  <si>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</si>
  <si>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</si>
  <si>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</si>
  <si>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</si>
  <si>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</si>
  <si>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</si>
  <si>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</si>
  <si>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</si>
  <si>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</si>
  <si>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</si>
  <si>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</si>
  <si>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</si>
  <si>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</si>
  <si>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</si>
  <si>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</si>
  <si>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</si>
  <si>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</si>
  <si>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</si>
  <si>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</si>
  <si>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</si>
  <si>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</si>
  <si>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</si>
  <si>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</si>
  <si>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</si>
  <si>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</si>
  <si>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</si>
  <si>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</si>
  <si>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</si>
  <si>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</si>
  <si>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</si>
  <si>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</si>
  <si>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</si>
  <si>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</si>
  <si>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</si>
  <si>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</si>
  <si>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</si>
  <si>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</si>
  <si>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</si>
  <si>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</si>
  <si>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</si>
  <si>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</si>
  <si>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</si>
  <si>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</si>
  <si>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</si>
  <si>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</si>
  <si>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</si>
  <si>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</si>
  <si>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</si>
  <si>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</si>
  <si>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</si>
  <si>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</si>
  <si>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</si>
  <si>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</si>
  <si>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</si>
  <si>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</si>
  <si>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</si>
  <si>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</si>
  <si>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</si>
  <si>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</si>
  <si>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</si>
  <si>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</si>
  <si>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</si>
  <si>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</si>
  <si>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</si>
  <si>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</si>
  <si>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</si>
  <si>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</si>
  <si>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</si>
  <si>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</si>
  <si>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</si>
  <si>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</si>
  <si>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</si>
  <si>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</si>
  <si>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</si>
  <si>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</si>
  <si>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</si>
  <si>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</si>
  <si>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</si>
  <si>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</si>
  <si>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</si>
  <si>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</si>
  <si>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</si>
  <si>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</si>
  <si>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</si>
  <si>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</si>
  <si>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</si>
  <si>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</si>
  <si>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</si>
  <si>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</si>
  <si>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</si>
  <si>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</si>
  <si>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</si>
  <si>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</si>
  <si>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</si>
  <si>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</si>
  <si>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</si>
  <si>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</si>
  <si>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</si>
  <si>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</si>
  <si>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</si>
  <si>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</si>
  <si>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</si>
  <si>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</si>
  <si>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</si>
  <si>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</si>
  <si>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</si>
  <si>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</si>
  <si>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</si>
  <si>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</si>
  <si>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</si>
  <si>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</si>
  <si>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</si>
  <si>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</si>
  <si>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</si>
  <si>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</si>
  <si>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</si>
  <si>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</si>
  <si>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</si>
  <si>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</si>
  <si>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</si>
  <si>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</si>
  <si>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</si>
  <si>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</si>
  <si>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</si>
  <si>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</si>
  <si>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</si>
  <si>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</si>
  <si>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</si>
  <si>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</si>
  <si>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</si>
  <si>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</si>
  <si>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</si>
  <si>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</si>
  <si>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</si>
  <si>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</si>
  <si>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</si>
  <si>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</si>
  <si>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</si>
  <si>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</si>
  <si>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</si>
  <si>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</si>
  <si>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</si>
  <si>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</si>
  <si>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</si>
  <si>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</si>
  <si>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</si>
  <si>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</si>
  <si>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</si>
  <si>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</si>
  <si>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</si>
  <si>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</si>
  <si>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</si>
  <si>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</si>
  <si>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</si>
  <si>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</si>
  <si>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</si>
  <si>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</si>
  <si>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</si>
  <si>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</si>
  <si>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</si>
  <si>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</si>
  <si>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</si>
  <si>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</si>
  <si>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</si>
  <si>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</si>
  <si>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</si>
  <si>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</si>
  <si>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</si>
  <si>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</si>
  <si>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</si>
  <si>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</si>
  <si>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</si>
  <si>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</si>
  <si>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</si>
  <si>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</si>
  <si>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</si>
  <si>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</si>
  <si>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</si>
  <si>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</si>
  <si>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</si>
  <si>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</si>
  <si>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</si>
  <si>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</si>
  <si>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</si>
  <si>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</si>
  <si>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</si>
  <si>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</si>
  <si>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</si>
  <si>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</si>
  <si>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</si>
  <si>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</si>
  <si>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</si>
  <si>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</si>
  <si>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</si>
  <si>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</si>
  <si>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</si>
  <si>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</si>
  <si>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</si>
  <si>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</si>
  <si>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</si>
  <si>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</si>
  <si>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</si>
  <si>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</si>
  <si>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</si>
  <si>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</si>
  <si>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</si>
  <si>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</si>
  <si>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</si>
  <si>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</si>
  <si>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</si>
  <si>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</si>
  <si>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</si>
  <si>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</si>
  <si>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</si>
  <si>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</si>
  <si>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</si>
  <si>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</si>
  <si>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</si>
  <si>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</si>
  <si>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</si>
  <si>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</si>
  <si>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</si>
  <si>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</si>
  <si>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</si>
  <si>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</si>
  <si>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</si>
  <si>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</si>
  <si>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</si>
  <si>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</si>
  <si>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</si>
  <si>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</si>
  <si>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</si>
  <si>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</si>
  <si>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</si>
  <si>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</si>
  <si>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</si>
  <si>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</si>
  <si>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</si>
  <si>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</si>
  <si>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</si>
  <si>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</si>
  <si>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</si>
  <si>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</si>
  <si>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</si>
  <si>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</si>
  <si>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</si>
  <si>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</si>
  <si>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</si>
  <si>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</si>
  <si>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</si>
  <si>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</si>
  <si>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</si>
  <si>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</si>
  <si>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</si>
  <si>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</si>
  <si>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</si>
  <si>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</si>
  <si>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</si>
  <si>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</si>
  <si>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</si>
  <si>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</si>
  <si>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</si>
  <si>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</si>
  <si>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</si>
  <si>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</si>
  <si>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</si>
  <si>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</si>
  <si>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</si>
  <si>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</si>
  <si>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</si>
  <si>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</si>
  <si>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</si>
  <si>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</si>
  <si>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</si>
  <si>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</si>
  <si>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</si>
  <si>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</si>
  <si>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</si>
  <si>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</si>
  <si>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</si>
  <si>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</si>
  <si>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</si>
  <si>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</si>
  <si>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</si>
  <si>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</si>
  <si>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</si>
  <si>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</si>
  <si>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</si>
  <si>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</si>
  <si>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</si>
  <si>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</si>
  <si>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</si>
  <si>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</si>
  <si>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</si>
  <si>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</si>
  <si>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</si>
  <si>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</si>
  <si>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</si>
  <si>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</si>
  <si>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</si>
  <si>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</si>
  <si>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</si>
  <si>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</si>
  <si>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</si>
  <si>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</si>
  <si>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</si>
  <si>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</si>
  <si>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</si>
  <si>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</si>
  <si>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</si>
  <si>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</si>
  <si>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</si>
  <si>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</si>
  <si>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</si>
  <si>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</si>
  <si>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</si>
  <si>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</si>
  <si>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</si>
  <si>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</si>
  <si>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</si>
  <si>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</si>
  <si>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</si>
  <si>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</si>
  <si>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</si>
  <si>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</si>
  <si>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</si>
  <si>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</si>
  <si>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</si>
  <si>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</si>
  <si>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</si>
  <si>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</si>
  <si>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</si>
  <si>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</si>
  <si>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</si>
  <si>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</si>
  <si>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</si>
  <si>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</si>
  <si>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</si>
  <si>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</si>
  <si>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</si>
  <si>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</si>
  <si>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</si>
  <si>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</si>
  <si>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</si>
  <si>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</si>
  <si>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</si>
  <si>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</si>
  <si>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</si>
  <si>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Adjunct al Preşedintelui Comitetului de Conducere</t>
  </si>
  <si>
    <t>Irina Coroi – Jovmir</t>
  </si>
  <si>
    <t>la situatia din 31.01.2021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</si>
</sst>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 #,##0.00\ _l_e_i_-;\-* #,##0.00\ _l_e_i_-;_-* &quot;-&quot;??\ _l_e_i_-;_-@_-"/>
    <numFmt numFmtId="166" formatCode="_-* #,##0\ _l_e_i_-;\-* #,##0\ _l_e_i_-;_-* &quot;-&quot;??\ _l_e_i_-;_-@_-"/>
    <numFmt numFmtId="167" formatCode="0.0"/>
    <numFmt numFmtId="168" formatCode="dd/mm/yyyy;@"/>
  </numFmts>
  <fonts count="53">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6" fontId="26" fillId="0" borderId="0" xfId="49" applyNumberFormat="1" applyFont="1"/>
    <xf numFmtId="0" fontId="5" fillId="0" borderId="0" xfId="0" applyFont="1"/>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164" fontId="0" fillId="0" borderId="0" xfId="56" applyFont="1"/>
    <xf numFmtId="164"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10" fontId="40" fillId="0" borderId="18" xfId="52" applyNumberFormat="1" applyFont="1" applyFill="1" applyBorder="1" applyAlignment="1">
      <alignment horizontal="center"/>
    </xf>
    <xf numFmtId="166" fontId="37" fillId="0" borderId="18" xfId="50" applyNumberFormat="1" applyFont="1" applyBorder="1" applyAlignment="1">
      <alignment horizontal="center"/>
    </xf>
    <xf numFmtId="166"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6" fontId="40" fillId="0" borderId="18" xfId="50" applyNumberFormat="1" applyFont="1" applyBorder="1" applyAlignment="1">
      <alignment horizontal="center"/>
    </xf>
    <xf numFmtId="166" fontId="40" fillId="0" borderId="18" xfId="50" applyNumberFormat="1" applyFont="1" applyFill="1" applyBorder="1" applyAlignment="1">
      <alignment horizontal="center"/>
    </xf>
    <xf numFmtId="166" fontId="40" fillId="0" borderId="18" xfId="49" applyNumberFormat="1" applyFont="1" applyBorder="1" applyAlignment="1">
      <alignment horizontal="center"/>
    </xf>
    <xf numFmtId="166" fontId="40" fillId="0" borderId="18" xfId="49" applyNumberFormat="1" applyFont="1" applyFill="1" applyBorder="1" applyAlignment="1">
      <alignment horizontal="center"/>
    </xf>
    <xf numFmtId="166" fontId="37" fillId="0" borderId="18" xfId="49" applyNumberFormat="1" applyFont="1" applyBorder="1" applyAlignment="1">
      <alignment horizontal="center"/>
    </xf>
    <xf numFmtId="166"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165"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8"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14" fontId="40" fillId="0" borderId="0" xfId="55" applyNumberFormat="1" applyFont="1" applyFill="1" applyAlignment="1">
      <alignment horizontal="left" wrapText="1"/>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0" fontId="37" fillId="0" borderId="0" xfId="55" applyFont="1" applyFill="1" applyAlignment="1">
      <alignment horizontal="left" wrapText="1"/>
    </xf>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5" fontId="39" fillId="0" borderId="0" xfId="57" applyFont="1" applyFill="1"/>
    <xf numFmtId="0" fontId="39" fillId="0" borderId="0" xfId="55" applyFont="1" applyFill="1" applyBorder="1" applyAlignment="1">
      <alignment horizontal="justify" wrapText="1"/>
    </xf>
    <xf numFmtId="2" fontId="37" fillId="0" borderId="18" xfId="55" applyNumberFormat="1" applyFont="1" applyFill="1" applyBorder="1"/>
    <xf numFmtId="2" fontId="37" fillId="0" borderId="18" xfId="58" applyNumberFormat="1" applyFont="1" applyFill="1" applyBorder="1"/>
    <xf numFmtId="167"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40" fillId="0" borderId="0" xfId="55" applyFont="1" applyFill="1" applyAlignment="1">
      <alignment horizontal="left"/>
    </xf>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6" fontId="26" fillId="0" borderId="0" xfId="57" applyNumberFormat="1" applyFont="1" applyBorder="1" applyAlignment="1">
      <alignment horizontal="center"/>
    </xf>
    <xf numFmtId="166"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6" fontId="26" fillId="0" borderId="0" xfId="0" applyNumberFormat="1" applyFont="1" applyBorder="1"/>
    <xf numFmtId="164" fontId="26" fillId="0" borderId="0" xfId="0" applyNumberFormat="1" applyFont="1" applyBorder="1"/>
    <xf numFmtId="10" fontId="26" fillId="0" borderId="0" xfId="58" applyNumberFormat="1" applyFont="1" applyBorder="1"/>
    <xf numFmtId="0" fontId="39" fillId="0" borderId="0" xfId="55" applyFont="1" applyFill="1" applyBorder="1" applyAlignment="1">
      <alignment horizontal="justify" wrapText="1"/>
    </xf>
    <xf numFmtId="0" fontId="37" fillId="0" borderId="0" xfId="55" applyFont="1" applyFill="1" applyBorder="1" applyAlignment="1">
      <alignment horizontal="justify" wrapText="1"/>
    </xf>
    <xf numFmtId="0" fontId="40" fillId="0" borderId="21" xfId="55" applyFont="1" applyFill="1" applyBorder="1" applyAlignment="1">
      <alignment horizontal="center" vertical="center"/>
    </xf>
    <xf numFmtId="0" fontId="37" fillId="0" borderId="0" xfId="55" applyFont="1" applyFill="1" applyAlignment="1">
      <alignment horizontal="left"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23" fillId="0" borderId="0" xfId="55" applyFont="1" applyAlignment="1">
      <alignment horizontal="center" vertical="center" wrapText="1"/>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3" fillId="0" borderId="0" xfId="55" applyFont="1" applyAlignment="1">
      <alignment horizontal="right"/>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52"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xf numFmtId="2" fontId="37" fillId="0" borderId="18" xfId="57" applyNumberFormat="1" applyFont="1" applyFill="1" applyBorder="1" applyAlignment="1">
      <alignment horizontal="right"/>
    </xf>
    <xf numFmtId="3" fontId="4" fillId="0" borderId="24" xfId="1" applyNumberFormat="1" applyFont="1" applyBorder="1" applyAlignment="1">
      <alignment horizontal="right" vertical="center"/>
    </xf>
    <xf numFmtId="10" fontId="39" fillId="0" borderId="24" xfId="52" applyNumberFormat="1" applyFont="1" applyBorder="1"/>
    <xf numFmtId="166" fontId="40" fillId="0" borderId="24" xfId="49" applyNumberFormat="1" applyFont="1" applyBorder="1" applyAlignment="1">
      <alignment horizontal="center"/>
    </xf>
    <xf numFmtId="166" fontId="40" fillId="0" borderId="24" xfId="49" applyNumberFormat="1" applyFont="1" applyFill="1" applyBorder="1" applyAlignment="1">
      <alignment horizont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Percent 2 4" xfId="59"/>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tabSelected="1" view="pageBreakPreview" topLeftCell="A7" zoomScale="84" zoomScaleNormal="70" zoomScaleSheetLayoutView="84" workbookViewId="0">
      <selection activeCell="G5" sqref="G1:G1048576"/>
    </sheetView>
  </sheetViews>
  <sheetFormatPr defaultColWidth="8.88671875" defaultRowHeight="14.4"/>
  <cols>
    <col min="1" max="1" width="8.109375" style="53" customWidth="1"/>
    <col min="2" max="2" width="47" style="53" customWidth="1"/>
    <col min="3" max="3" width="16.6640625" style="54" bestFit="1" customWidth="1"/>
    <col min="4" max="4" width="9.33203125" style="53" bestFit="1" customWidth="1"/>
    <col min="5" max="7" width="24.109375" style="55" customWidth="1"/>
    <col min="8" max="16384" width="8.88671875" style="53"/>
  </cols>
  <sheetData>
    <row r="1" spans="1:7">
      <c r="B1" s="145" t="s">
        <v>30</v>
      </c>
      <c r="C1" s="145"/>
      <c r="D1" s="145"/>
      <c r="E1" s="145"/>
      <c r="F1" s="145"/>
      <c r="G1" s="145"/>
    </row>
    <row r="2" spans="1:7">
      <c r="B2" s="145" t="s">
        <v>445</v>
      </c>
      <c r="C2" s="145"/>
      <c r="D2" s="145"/>
      <c r="E2" s="145"/>
      <c r="F2" s="145"/>
      <c r="G2" s="145"/>
    </row>
    <row r="3" spans="1:7">
      <c r="B3" s="145" t="s">
        <v>444</v>
      </c>
      <c r="C3" s="145"/>
      <c r="D3" s="145"/>
      <c r="E3" s="145"/>
      <c r="F3" s="145"/>
      <c r="G3" s="145"/>
    </row>
    <row r="4" spans="1:7">
      <c r="B4" s="145"/>
      <c r="C4" s="145"/>
      <c r="D4" s="145"/>
      <c r="E4" s="145"/>
      <c r="F4" s="145"/>
      <c r="G4" s="145"/>
    </row>
    <row r="6" spans="1:7">
      <c r="B6" s="139" t="s">
        <v>31</v>
      </c>
      <c r="C6" s="139"/>
      <c r="D6" s="139"/>
      <c r="E6" s="139"/>
      <c r="F6" s="139"/>
      <c r="G6" s="139"/>
    </row>
    <row r="7" spans="1:7">
      <c r="B7" s="139" t="s">
        <v>32</v>
      </c>
      <c r="C7" s="139"/>
      <c r="D7" s="139"/>
      <c r="E7" s="139"/>
      <c r="F7" s="139"/>
      <c r="G7" s="139"/>
    </row>
    <row r="8" spans="1:7">
      <c r="B8" s="139" t="s">
        <v>33</v>
      </c>
      <c r="C8" s="139"/>
      <c r="D8" s="139"/>
      <c r="E8" s="139"/>
      <c r="F8" s="139"/>
      <c r="G8" s="139"/>
    </row>
    <row r="9" spans="1:7">
      <c r="B9" s="139" t="s">
        <v>466</v>
      </c>
      <c r="C9" s="139"/>
      <c r="D9" s="139"/>
      <c r="E9" s="139"/>
      <c r="F9" s="139"/>
      <c r="G9" s="139"/>
    </row>
    <row r="10" spans="1:7" ht="15" thickBot="1">
      <c r="B10" s="53" t="s">
        <v>34</v>
      </c>
      <c r="F10" s="81"/>
      <c r="G10" s="81"/>
    </row>
    <row r="11" spans="1:7" ht="15.75" customHeight="1">
      <c r="A11" s="140" t="s">
        <v>443</v>
      </c>
      <c r="B11" s="140" t="s">
        <v>35</v>
      </c>
      <c r="C11" s="142" t="s">
        <v>36</v>
      </c>
      <c r="D11" s="142" t="s">
        <v>37</v>
      </c>
      <c r="E11" s="142" t="s">
        <v>38</v>
      </c>
      <c r="F11" s="142"/>
      <c r="G11" s="144"/>
    </row>
    <row r="12" spans="1:7" ht="23.4" thickBot="1">
      <c r="A12" s="141"/>
      <c r="B12" s="141"/>
      <c r="C12" s="143"/>
      <c r="D12" s="143"/>
      <c r="E12" s="1" t="s">
        <v>39</v>
      </c>
      <c r="F12" s="1" t="s">
        <v>40</v>
      </c>
      <c r="G12" s="2" t="s">
        <v>41</v>
      </c>
    </row>
    <row r="13" spans="1:7">
      <c r="A13" s="84">
        <v>1</v>
      </c>
      <c r="B13" s="135" t="s">
        <v>42</v>
      </c>
      <c r="C13" s="135"/>
      <c r="D13" s="135"/>
      <c r="E13" s="135"/>
      <c r="F13" s="135"/>
      <c r="G13" s="136"/>
    </row>
    <row r="14" spans="1:7">
      <c r="A14" s="83">
        <v>1.1000000000000001</v>
      </c>
      <c r="B14" s="78" t="s">
        <v>442</v>
      </c>
      <c r="C14" s="82" t="s">
        <v>43</v>
      </c>
      <c r="D14" s="83" t="s">
        <v>44</v>
      </c>
      <c r="E14" s="80">
        <v>406.55</v>
      </c>
      <c r="F14" s="80">
        <v>406.55</v>
      </c>
      <c r="G14" s="80">
        <v>406.55</v>
      </c>
    </row>
    <row r="15" spans="1:7">
      <c r="A15" s="83">
        <v>1.2</v>
      </c>
      <c r="B15" s="78" t="s">
        <v>441</v>
      </c>
      <c r="C15" s="82" t="s">
        <v>43</v>
      </c>
      <c r="D15" s="83" t="s">
        <v>45</v>
      </c>
      <c r="E15" s="80">
        <v>542.14028346538339</v>
      </c>
      <c r="F15" s="80">
        <v>535.0917198748142</v>
      </c>
      <c r="G15" s="80">
        <v>535.0917198748142</v>
      </c>
    </row>
    <row r="16" spans="1:7">
      <c r="A16" s="83">
        <v>1.3</v>
      </c>
      <c r="B16" s="78" t="s">
        <v>440</v>
      </c>
      <c r="C16" s="82" t="s">
        <v>43</v>
      </c>
      <c r="D16" s="83"/>
      <c r="E16" s="80">
        <v>137.26910843682001</v>
      </c>
      <c r="F16" s="80">
        <v>138.52210581554402</v>
      </c>
      <c r="G16" s="80">
        <v>138.52210581554402</v>
      </c>
    </row>
    <row r="17" spans="1:7" s="76" customFormat="1">
      <c r="A17" s="83">
        <v>1.4</v>
      </c>
      <c r="B17" s="78" t="s">
        <v>439</v>
      </c>
      <c r="C17" s="82" t="s">
        <v>43</v>
      </c>
      <c r="D17" s="83"/>
      <c r="E17" s="80">
        <v>679.40939190220342</v>
      </c>
      <c r="F17" s="80">
        <v>673.61382569035811</v>
      </c>
      <c r="G17" s="80">
        <v>673.61382569035811</v>
      </c>
    </row>
    <row r="18" spans="1:7" s="76" customFormat="1">
      <c r="A18" s="83">
        <v>1.5</v>
      </c>
      <c r="B18" s="78" t="s">
        <v>438</v>
      </c>
      <c r="C18" s="82" t="s">
        <v>43</v>
      </c>
      <c r="D18" s="83"/>
      <c r="E18" s="80">
        <v>679.40939190220342</v>
      </c>
      <c r="F18" s="80">
        <v>673.61382569035811</v>
      </c>
      <c r="G18" s="80">
        <v>673.61382569035811</v>
      </c>
    </row>
    <row r="19" spans="1:7" s="76" customFormat="1">
      <c r="A19" s="83">
        <v>1.6</v>
      </c>
      <c r="B19" s="78" t="s">
        <v>379</v>
      </c>
      <c r="C19" s="82" t="s">
        <v>43</v>
      </c>
      <c r="D19" s="83"/>
      <c r="E19" s="80">
        <v>2686.3580359139182</v>
      </c>
      <c r="F19" s="80">
        <v>2690.0523843625106</v>
      </c>
      <c r="G19" s="80">
        <v>2690.0523843625106</v>
      </c>
    </row>
    <row r="20" spans="1:7" s="76" customFormat="1">
      <c r="A20" s="83">
        <v>1.7</v>
      </c>
      <c r="B20" s="78" t="s">
        <v>437</v>
      </c>
      <c r="C20" s="82" t="s">
        <v>46</v>
      </c>
      <c r="D20" s="83" t="s">
        <v>436</v>
      </c>
      <c r="E20" s="80">
        <v>25.291096079494242</v>
      </c>
      <c r="F20" s="80">
        <v>25.040918519138479</v>
      </c>
      <c r="G20" s="80">
        <v>25.040918519138479</v>
      </c>
    </row>
    <row r="21" spans="1:7" s="76" customFormat="1">
      <c r="A21" s="83">
        <v>1.8</v>
      </c>
      <c r="B21" s="78" t="s">
        <v>435</v>
      </c>
      <c r="C21" s="82" t="s">
        <v>46</v>
      </c>
      <c r="D21" s="83"/>
      <c r="E21" s="80">
        <v>13.930897752916598</v>
      </c>
      <c r="F21" s="80">
        <v>13.621873908143259</v>
      </c>
      <c r="G21" s="80">
        <v>13.621873908143259</v>
      </c>
    </row>
    <row r="22" spans="1:7" s="76" customFormat="1" ht="43.2">
      <c r="A22" s="83">
        <v>1.9</v>
      </c>
      <c r="B22" s="78" t="s">
        <v>434</v>
      </c>
      <c r="C22" s="82" t="s">
        <v>43</v>
      </c>
      <c r="D22" s="83"/>
      <c r="E22" s="80">
        <v>22.296602454616494</v>
      </c>
      <c r="F22" s="80">
        <v>29.307228165185816</v>
      </c>
      <c r="G22" s="80">
        <v>29.307228165185816</v>
      </c>
    </row>
    <row r="23" spans="1:7" s="76" customFormat="1">
      <c r="A23" s="80">
        <v>1.1000000000000001</v>
      </c>
      <c r="B23" s="78" t="s">
        <v>47</v>
      </c>
      <c r="C23" s="82" t="s">
        <v>46</v>
      </c>
      <c r="D23" s="83"/>
      <c r="E23" s="77">
        <v>-2.4601332339654718</v>
      </c>
      <c r="F23" s="77">
        <v>-9.3878706788911632</v>
      </c>
      <c r="G23" s="77">
        <v>-9.3878706788911632</v>
      </c>
    </row>
    <row r="24" spans="1:7" s="76" customFormat="1">
      <c r="A24" s="80">
        <v>1.1100000000000001</v>
      </c>
      <c r="B24" s="78" t="s">
        <v>48</v>
      </c>
      <c r="C24" s="82"/>
      <c r="D24" s="83"/>
      <c r="E24" s="80">
        <v>6.9791328164154862</v>
      </c>
      <c r="F24" s="80">
        <v>7.1581752298212153</v>
      </c>
      <c r="G24" s="80">
        <v>7.1581752298212153</v>
      </c>
    </row>
    <row r="25" spans="1:7" s="76" customFormat="1">
      <c r="A25" s="83">
        <v>1.1200000000000001</v>
      </c>
      <c r="B25" s="78" t="s">
        <v>49</v>
      </c>
      <c r="C25" s="82" t="s">
        <v>46</v>
      </c>
      <c r="D25" s="83"/>
      <c r="E25" s="77">
        <v>100</v>
      </c>
      <c r="F25" s="77">
        <v>100</v>
      </c>
      <c r="G25" s="77">
        <v>100</v>
      </c>
    </row>
    <row r="26" spans="1:7" s="76" customFormat="1">
      <c r="A26" s="84">
        <v>2</v>
      </c>
      <c r="B26" s="137" t="s">
        <v>50</v>
      </c>
      <c r="C26" s="138"/>
      <c r="D26" s="138"/>
      <c r="E26" s="138"/>
      <c r="F26" s="138"/>
      <c r="G26" s="138"/>
    </row>
    <row r="27" spans="1:7" s="76" customFormat="1" ht="46.5" customHeight="1">
      <c r="A27" s="105">
        <v>2.1</v>
      </c>
      <c r="B27" s="106" t="s">
        <v>51</v>
      </c>
      <c r="C27" s="107" t="s">
        <v>43</v>
      </c>
      <c r="D27" s="108"/>
      <c r="E27" s="178">
        <v>314.84812539125903</v>
      </c>
      <c r="F27" s="109">
        <v>243.14849542251798</v>
      </c>
      <c r="G27" s="109">
        <v>243.14849542251798</v>
      </c>
    </row>
    <row r="28" spans="1:7" s="76" customFormat="1" ht="28.8">
      <c r="A28" s="105">
        <v>2.2000000000000002</v>
      </c>
      <c r="B28" s="106" t="s">
        <v>52</v>
      </c>
      <c r="C28" s="107" t="s">
        <v>43</v>
      </c>
      <c r="D28" s="108"/>
      <c r="E28" s="178">
        <v>308.78200610069206</v>
      </c>
      <c r="F28" s="103">
        <v>238.48175344770598</v>
      </c>
      <c r="G28" s="103">
        <v>238.48175344770598</v>
      </c>
    </row>
    <row r="29" spans="1:7" s="76" customFormat="1" ht="43.2">
      <c r="A29" s="105">
        <v>2.2999999999999998</v>
      </c>
      <c r="B29" s="106" t="s">
        <v>433</v>
      </c>
      <c r="C29" s="107"/>
      <c r="D29" s="108"/>
      <c r="E29" s="103">
        <v>0.46341444369756279</v>
      </c>
      <c r="F29" s="103">
        <v>0.36096126021957081</v>
      </c>
      <c r="G29" s="103">
        <v>0.36096126021957081</v>
      </c>
    </row>
    <row r="30" spans="1:7" s="76" customFormat="1" ht="28.8">
      <c r="A30" s="105">
        <v>2.4</v>
      </c>
      <c r="B30" s="106" t="s">
        <v>432</v>
      </c>
      <c r="C30" s="107"/>
      <c r="D30" s="108"/>
      <c r="E30" s="103">
        <v>0.45448592524776171</v>
      </c>
      <c r="F30" s="103">
        <v>0.35403334128912245</v>
      </c>
      <c r="G30" s="103">
        <v>0.35403334128912245</v>
      </c>
    </row>
    <row r="31" spans="1:7" s="76" customFormat="1">
      <c r="A31" s="105">
        <v>2.5</v>
      </c>
      <c r="B31" s="106" t="s">
        <v>53</v>
      </c>
      <c r="C31" s="107" t="s">
        <v>43</v>
      </c>
      <c r="D31" s="108"/>
      <c r="E31" s="103">
        <v>3213.9046723799984</v>
      </c>
      <c r="F31" s="103">
        <v>3245.7252980099997</v>
      </c>
      <c r="G31" s="103">
        <v>3245.7252980099997</v>
      </c>
    </row>
    <row r="32" spans="1:7" s="76" customFormat="1" ht="30.6" customHeight="1">
      <c r="A32" s="105">
        <v>2.6</v>
      </c>
      <c r="B32" s="106" t="s">
        <v>54</v>
      </c>
      <c r="C32" s="107" t="s">
        <v>43</v>
      </c>
      <c r="D32" s="108"/>
      <c r="E32" s="103">
        <v>146.76814542000002</v>
      </c>
      <c r="F32" s="103">
        <v>182.53102177999997</v>
      </c>
      <c r="G32" s="103">
        <v>182.53102177999997</v>
      </c>
    </row>
    <row r="33" spans="1:7" s="76" customFormat="1" ht="28.8">
      <c r="A33" s="105">
        <v>2.7</v>
      </c>
      <c r="B33" s="106" t="s">
        <v>431</v>
      </c>
      <c r="C33" s="107" t="s">
        <v>46</v>
      </c>
      <c r="D33" s="108"/>
      <c r="E33" s="104">
        <v>21.602313298772639</v>
      </c>
      <c r="F33" s="104">
        <v>27.09727960125101</v>
      </c>
      <c r="G33" s="104">
        <v>27.09727960125101</v>
      </c>
    </row>
    <row r="34" spans="1:7" s="76" customFormat="1" ht="28.8">
      <c r="A34" s="105">
        <v>2.8</v>
      </c>
      <c r="B34" s="106" t="s">
        <v>430</v>
      </c>
      <c r="C34" s="107" t="s">
        <v>46</v>
      </c>
      <c r="D34" s="108"/>
      <c r="E34" s="104">
        <v>9.7701404638351281</v>
      </c>
      <c r="F34" s="104">
        <v>12.204226026053892</v>
      </c>
      <c r="G34" s="104">
        <v>12.204226026053892</v>
      </c>
    </row>
    <row r="35" spans="1:7" s="76" customFormat="1" ht="28.8">
      <c r="A35" s="105">
        <v>2.9</v>
      </c>
      <c r="B35" s="106" t="s">
        <v>55</v>
      </c>
      <c r="C35" s="107" t="s">
        <v>46</v>
      </c>
      <c r="D35" s="108"/>
      <c r="E35" s="104">
        <v>4.5666614408732151</v>
      </c>
      <c r="F35" s="104">
        <v>5.6237359918263055</v>
      </c>
      <c r="G35" s="104">
        <v>5.6237359918263055</v>
      </c>
    </row>
    <row r="36" spans="1:7" s="76" customFormat="1" ht="28.8">
      <c r="A36" s="103">
        <v>2.1</v>
      </c>
      <c r="B36" s="106" t="s">
        <v>429</v>
      </c>
      <c r="C36" s="107" t="s">
        <v>46</v>
      </c>
      <c r="D36" s="108"/>
      <c r="E36" s="104">
        <v>10.316685289521194</v>
      </c>
      <c r="F36" s="104">
        <v>12.709702396214556</v>
      </c>
      <c r="G36" s="104">
        <v>12.709702396214556</v>
      </c>
    </row>
    <row r="37" spans="1:7" s="76" customFormat="1" ht="28.8">
      <c r="A37" s="103">
        <v>2.11</v>
      </c>
      <c r="B37" s="106" t="s">
        <v>56</v>
      </c>
      <c r="C37" s="107" t="s">
        <v>43</v>
      </c>
      <c r="D37" s="108"/>
      <c r="E37" s="103">
        <v>149.21029998175351</v>
      </c>
      <c r="F37" s="103">
        <v>155.22337021469784</v>
      </c>
      <c r="G37" s="103">
        <v>155.22337021469784</v>
      </c>
    </row>
    <row r="38" spans="1:7" s="76" customFormat="1" ht="43.2" customHeight="1">
      <c r="A38" s="103">
        <v>2.12</v>
      </c>
      <c r="B38" s="106" t="s">
        <v>428</v>
      </c>
      <c r="C38" s="107" t="s">
        <v>43</v>
      </c>
      <c r="D38" s="108"/>
      <c r="E38" s="103">
        <v>126.91369752713697</v>
      </c>
      <c r="F38" s="103">
        <v>125.91614204951202</v>
      </c>
      <c r="G38" s="103">
        <v>125.91614204951202</v>
      </c>
    </row>
    <row r="39" spans="1:7" s="76" customFormat="1" ht="43.2">
      <c r="A39" s="103">
        <v>2.13</v>
      </c>
      <c r="B39" s="106" t="s">
        <v>57</v>
      </c>
      <c r="C39" s="107" t="s">
        <v>46</v>
      </c>
      <c r="D39" s="108"/>
      <c r="E39" s="104">
        <v>3.9805862524311322</v>
      </c>
      <c r="F39" s="104">
        <v>4.1173165473554203</v>
      </c>
      <c r="G39" s="104">
        <v>4.1173165473554203</v>
      </c>
    </row>
    <row r="40" spans="1:7" s="76" customFormat="1">
      <c r="A40" s="103">
        <v>2.14</v>
      </c>
      <c r="B40" s="106" t="s">
        <v>58</v>
      </c>
      <c r="C40" s="107" t="s">
        <v>43</v>
      </c>
      <c r="D40" s="108"/>
      <c r="E40" s="103">
        <v>33.80678674</v>
      </c>
      <c r="F40" s="103">
        <v>24.835049940000001</v>
      </c>
      <c r="G40" s="103">
        <v>24.835049940000001</v>
      </c>
    </row>
    <row r="41" spans="1:7" s="76" customFormat="1" ht="43.2">
      <c r="A41" s="103">
        <v>2.15</v>
      </c>
      <c r="B41" s="106" t="s">
        <v>59</v>
      </c>
      <c r="C41" s="107" t="s">
        <v>46</v>
      </c>
      <c r="D41" s="108"/>
      <c r="E41" s="104">
        <v>87.645501204126248</v>
      </c>
      <c r="F41" s="104">
        <v>87.914078498814789</v>
      </c>
      <c r="G41" s="104">
        <v>87.914078498814789</v>
      </c>
    </row>
    <row r="42" spans="1:7" s="76" customFormat="1" ht="28.8">
      <c r="A42" s="103">
        <v>2.16</v>
      </c>
      <c r="B42" s="106" t="s">
        <v>60</v>
      </c>
      <c r="C42" s="107" t="s">
        <v>46</v>
      </c>
      <c r="D42" s="108"/>
      <c r="E42" s="104">
        <v>42.818580488291765</v>
      </c>
      <c r="F42" s="104">
        <v>42.522129084559033</v>
      </c>
      <c r="G42" s="104">
        <v>42.522129084559033</v>
      </c>
    </row>
    <row r="43" spans="1:7" s="76" customFormat="1" ht="28.8">
      <c r="A43" s="103">
        <v>2.17</v>
      </c>
      <c r="B43" s="106" t="s">
        <v>156</v>
      </c>
      <c r="C43" s="107" t="s">
        <v>46</v>
      </c>
      <c r="D43" s="108"/>
      <c r="E43" s="104">
        <v>0</v>
      </c>
      <c r="F43" s="104">
        <v>0</v>
      </c>
      <c r="G43" s="104">
        <v>0</v>
      </c>
    </row>
    <row r="44" spans="1:7" s="76" customFormat="1">
      <c r="A44" s="103">
        <v>2.1800000000000002</v>
      </c>
      <c r="B44" s="106" t="s">
        <v>427</v>
      </c>
      <c r="C44" s="107"/>
      <c r="D44" s="108"/>
      <c r="E44" s="103">
        <v>7.1782882750010719</v>
      </c>
      <c r="F44" s="103">
        <v>7.3411338758773308</v>
      </c>
      <c r="G44" s="103">
        <v>7.3411338758773308</v>
      </c>
    </row>
    <row r="45" spans="1:7" s="76" customFormat="1" ht="43.2">
      <c r="A45" s="103">
        <v>2.19</v>
      </c>
      <c r="B45" s="106" t="s">
        <v>426</v>
      </c>
      <c r="C45" s="107" t="s">
        <v>46</v>
      </c>
      <c r="D45" s="108" t="s">
        <v>61</v>
      </c>
      <c r="E45" s="110">
        <v>13.43144132560696</v>
      </c>
      <c r="F45" s="109">
        <v>13.254256873656933</v>
      </c>
      <c r="G45" s="104">
        <v>13.254256873656933</v>
      </c>
    </row>
    <row r="46" spans="1:7" s="76" customFormat="1" ht="28.8">
      <c r="A46" s="103">
        <v>2.2000000000000002</v>
      </c>
      <c r="B46" s="106" t="s">
        <v>425</v>
      </c>
      <c r="C46" s="107" t="s">
        <v>46</v>
      </c>
      <c r="D46" s="108"/>
      <c r="E46" s="110">
        <v>0</v>
      </c>
      <c r="F46" s="109">
        <v>0</v>
      </c>
      <c r="G46" s="104">
        <v>0</v>
      </c>
    </row>
    <row r="47" spans="1:7" s="76" customFormat="1" ht="57.6">
      <c r="A47" s="103">
        <v>2.21</v>
      </c>
      <c r="B47" s="106" t="s">
        <v>424</v>
      </c>
      <c r="C47" s="107" t="s">
        <v>46</v>
      </c>
      <c r="D47" s="108"/>
      <c r="E47" s="110">
        <v>7.3426482669496096</v>
      </c>
      <c r="F47" s="109">
        <v>7.4110301341925906</v>
      </c>
      <c r="G47" s="104">
        <v>7.4110301341925906</v>
      </c>
    </row>
    <row r="48" spans="1:7" s="76" customFormat="1" ht="86.4">
      <c r="A48" s="103">
        <v>2.2200000000000002</v>
      </c>
      <c r="B48" s="112" t="s">
        <v>423</v>
      </c>
      <c r="C48" s="107" t="s">
        <v>46</v>
      </c>
      <c r="D48" s="108"/>
      <c r="E48" s="110">
        <v>4.53555263546248</v>
      </c>
      <c r="F48" s="109">
        <v>4.6779649315697007</v>
      </c>
      <c r="G48" s="104">
        <v>4.6779649315697007</v>
      </c>
    </row>
    <row r="49" spans="1:7" s="76" customFormat="1" ht="57.6">
      <c r="A49" s="111">
        <v>2.23</v>
      </c>
      <c r="B49" s="115" t="s">
        <v>446</v>
      </c>
      <c r="C49" s="107" t="s">
        <v>46</v>
      </c>
      <c r="D49" s="108"/>
      <c r="E49" s="110">
        <v>6.2176295752591875</v>
      </c>
      <c r="F49" s="109">
        <v>5.7126934826585476</v>
      </c>
      <c r="G49" s="104">
        <v>5.7126934826585476</v>
      </c>
    </row>
    <row r="50" spans="1:7" s="76" customFormat="1" ht="43.2">
      <c r="A50" s="103">
        <v>2.2400000000000002</v>
      </c>
      <c r="B50" s="115" t="s">
        <v>422</v>
      </c>
      <c r="C50" s="107" t="s">
        <v>46</v>
      </c>
      <c r="D50" s="108" t="s">
        <v>62</v>
      </c>
      <c r="E50" s="110">
        <v>9.5027009572592593</v>
      </c>
      <c r="F50" s="110">
        <v>9.043788437101254</v>
      </c>
      <c r="G50" s="104">
        <v>9.043788437101254</v>
      </c>
    </row>
    <row r="51" spans="1:7" s="76" customFormat="1" ht="28.8">
      <c r="A51" s="103">
        <v>2.25</v>
      </c>
      <c r="B51" s="115" t="s">
        <v>421</v>
      </c>
      <c r="C51" s="107" t="s">
        <v>46</v>
      </c>
      <c r="D51" s="108"/>
      <c r="E51" s="110">
        <v>2.6588137013272592E-3</v>
      </c>
      <c r="F51" s="110">
        <v>3.6399386510321979E-3</v>
      </c>
      <c r="G51" s="104">
        <v>3.6399386510321979E-3</v>
      </c>
    </row>
    <row r="52" spans="1:7" s="76" customFormat="1" ht="28.8">
      <c r="A52" s="103">
        <v>2.2599999999999998</v>
      </c>
      <c r="B52" s="112" t="s">
        <v>63</v>
      </c>
      <c r="C52" s="107"/>
      <c r="D52" s="108"/>
      <c r="E52" s="103">
        <v>1.1897516147288543</v>
      </c>
      <c r="F52" s="103">
        <v>1.1733818252990162</v>
      </c>
      <c r="G52" s="103">
        <v>1.1733818252990162</v>
      </c>
    </row>
    <row r="53" spans="1:7" s="76" customFormat="1">
      <c r="A53" s="103">
        <v>2.27</v>
      </c>
      <c r="B53" s="112" t="s">
        <v>420</v>
      </c>
      <c r="C53" s="107" t="s">
        <v>43</v>
      </c>
      <c r="D53" s="108"/>
      <c r="E53" s="103">
        <v>2093.9890117900009</v>
      </c>
      <c r="F53" s="103">
        <v>2117.215650669998</v>
      </c>
      <c r="G53" s="103">
        <v>2117.215650669998</v>
      </c>
    </row>
    <row r="54" spans="1:7" s="76" customFormat="1" ht="28.8">
      <c r="A54" s="103">
        <v>2.2799999999999998</v>
      </c>
      <c r="B54" s="115" t="s">
        <v>419</v>
      </c>
      <c r="C54" s="107" t="s">
        <v>46</v>
      </c>
      <c r="D54" s="108"/>
      <c r="E54" s="103">
        <v>6.3311560043322421</v>
      </c>
      <c r="F54" s="103">
        <v>7.9547227192800856</v>
      </c>
      <c r="G54" s="103">
        <v>7.9547227192800856</v>
      </c>
    </row>
    <row r="55" spans="1:7" s="76" customFormat="1">
      <c r="A55" s="103">
        <v>2.29</v>
      </c>
      <c r="B55" s="113" t="s">
        <v>418</v>
      </c>
      <c r="C55" s="114" t="s">
        <v>46</v>
      </c>
      <c r="D55" s="108" t="s">
        <v>65</v>
      </c>
      <c r="E55" s="104">
        <v>1.3877160107549913</v>
      </c>
      <c r="F55" s="104">
        <v>1.4598161223787289</v>
      </c>
      <c r="G55" s="104">
        <v>1.4598161223787289</v>
      </c>
    </row>
    <row r="56" spans="1:7" s="76" customFormat="1">
      <c r="A56" s="84">
        <v>3</v>
      </c>
      <c r="B56" s="133" t="s">
        <v>66</v>
      </c>
      <c r="C56" s="133"/>
      <c r="D56" s="133"/>
      <c r="E56" s="133"/>
      <c r="F56" s="133"/>
      <c r="G56" s="133"/>
    </row>
    <row r="57" spans="1:7" s="76" customFormat="1">
      <c r="A57" s="83">
        <v>3.1</v>
      </c>
      <c r="B57" s="78" t="s">
        <v>67</v>
      </c>
      <c r="C57" s="82" t="s">
        <v>46</v>
      </c>
      <c r="D57" s="83"/>
      <c r="E57" s="77">
        <v>1.1225819511142276</v>
      </c>
      <c r="F57" s="79">
        <v>0.90225951548704819</v>
      </c>
      <c r="G57" s="77">
        <v>0.90225951548704819</v>
      </c>
    </row>
    <row r="58" spans="1:7" s="76" customFormat="1">
      <c r="A58" s="83">
        <v>3.2</v>
      </c>
      <c r="B58" s="78" t="s">
        <v>68</v>
      </c>
      <c r="C58" s="82" t="s">
        <v>46</v>
      </c>
      <c r="D58" s="83"/>
      <c r="E58" s="77">
        <v>9.300730142226378</v>
      </c>
      <c r="F58" s="79">
        <v>6.806614562028436</v>
      </c>
      <c r="G58" s="77">
        <v>6.806614562028436</v>
      </c>
    </row>
    <row r="59" spans="1:7" s="76" customFormat="1">
      <c r="A59" s="83">
        <v>3.3</v>
      </c>
      <c r="B59" s="78" t="s">
        <v>69</v>
      </c>
      <c r="C59" s="82" t="s">
        <v>46</v>
      </c>
      <c r="D59" s="83"/>
      <c r="E59" s="77">
        <v>43.007471262262051</v>
      </c>
      <c r="F59" s="79">
        <v>36.922941428965004</v>
      </c>
      <c r="G59" s="77">
        <v>36.922941428965004</v>
      </c>
    </row>
    <row r="60" spans="1:7" s="76" customFormat="1" ht="28.8">
      <c r="A60" s="83">
        <v>3.4</v>
      </c>
      <c r="B60" s="78" t="s">
        <v>70</v>
      </c>
      <c r="C60" s="82" t="s">
        <v>46</v>
      </c>
      <c r="D60" s="83"/>
      <c r="E60" s="77">
        <v>55.405415910822455</v>
      </c>
      <c r="F60" s="79">
        <v>61.935664310103689</v>
      </c>
      <c r="G60" s="77">
        <v>61.935664310103689</v>
      </c>
    </row>
    <row r="61" spans="1:7" s="76" customFormat="1" ht="28.8">
      <c r="A61" s="83">
        <v>3.5</v>
      </c>
      <c r="B61" s="78" t="s">
        <v>417</v>
      </c>
      <c r="C61" s="82" t="s">
        <v>46</v>
      </c>
      <c r="D61" s="83"/>
      <c r="E61" s="77">
        <v>4.7908841258023882</v>
      </c>
      <c r="F61" s="79">
        <v>5.5012301711705902</v>
      </c>
      <c r="G61" s="77">
        <v>5.5012301711705902</v>
      </c>
    </row>
    <row r="62" spans="1:7" s="76" customFormat="1">
      <c r="A62" s="83">
        <v>3.6</v>
      </c>
      <c r="B62" s="78" t="s">
        <v>71</v>
      </c>
      <c r="C62" s="82" t="s">
        <v>46</v>
      </c>
      <c r="D62" s="83"/>
      <c r="E62" s="77">
        <v>2.9808510885002915</v>
      </c>
      <c r="F62" s="79">
        <v>3.2657767221030221</v>
      </c>
      <c r="G62" s="77">
        <v>3.2657767221030221</v>
      </c>
    </row>
    <row r="63" spans="1:7" s="76" customFormat="1">
      <c r="A63" s="83">
        <v>3.7</v>
      </c>
      <c r="B63" s="78" t="s">
        <v>72</v>
      </c>
      <c r="C63" s="82" t="s">
        <v>46</v>
      </c>
      <c r="D63" s="83"/>
      <c r="E63" s="77">
        <v>133.35337865645423</v>
      </c>
      <c r="F63" s="79">
        <v>120.6508662697199</v>
      </c>
      <c r="G63" s="77">
        <v>120.6508662697199</v>
      </c>
    </row>
    <row r="64" spans="1:7" s="76" customFormat="1">
      <c r="A64" s="84">
        <v>4</v>
      </c>
      <c r="B64" s="133" t="s">
        <v>73</v>
      </c>
      <c r="C64" s="133"/>
      <c r="D64" s="133"/>
      <c r="E64" s="133"/>
      <c r="F64" s="133"/>
      <c r="G64" s="133"/>
    </row>
    <row r="65" spans="1:7" s="76" customFormat="1">
      <c r="A65" s="83">
        <v>4.0999999999999996</v>
      </c>
      <c r="B65" s="78" t="s">
        <v>74</v>
      </c>
      <c r="C65" s="82"/>
      <c r="D65" s="83" t="s">
        <v>75</v>
      </c>
      <c r="E65" s="80">
        <v>0.76515007775945143</v>
      </c>
      <c r="F65" s="80">
        <v>0.76412216598703764</v>
      </c>
      <c r="G65" s="80">
        <v>0.76412216598703764</v>
      </c>
    </row>
    <row r="66" spans="1:7" s="76" customFormat="1">
      <c r="A66" s="83">
        <v>4.2</v>
      </c>
      <c r="B66" s="78" t="s">
        <v>76</v>
      </c>
      <c r="C66" s="82" t="s">
        <v>46</v>
      </c>
      <c r="D66" s="83" t="s">
        <v>77</v>
      </c>
      <c r="E66" s="77">
        <v>35.186253134529643</v>
      </c>
      <c r="F66" s="79">
        <v>35.536121741576466</v>
      </c>
      <c r="G66" s="77">
        <v>35.536121741576466</v>
      </c>
    </row>
    <row r="67" spans="1:7" s="76" customFormat="1">
      <c r="A67" s="83">
        <v>4.3</v>
      </c>
      <c r="B67" s="78" t="s">
        <v>416</v>
      </c>
      <c r="C67" s="82"/>
      <c r="D67" s="83"/>
      <c r="E67" s="77"/>
      <c r="F67" s="79"/>
      <c r="G67" s="77"/>
    </row>
    <row r="68" spans="1:7" s="76" customFormat="1">
      <c r="A68" s="88" t="s">
        <v>415</v>
      </c>
      <c r="B68" s="78" t="s">
        <v>414</v>
      </c>
      <c r="C68" s="82"/>
      <c r="D68" s="83"/>
      <c r="E68" s="77">
        <v>2.4077415495157219</v>
      </c>
      <c r="F68" s="79">
        <v>1.7924604416034144</v>
      </c>
      <c r="G68" s="77">
        <v>1.7924604416034144</v>
      </c>
    </row>
    <row r="69" spans="1:7" s="76" customFormat="1">
      <c r="A69" s="88" t="s">
        <v>413</v>
      </c>
      <c r="B69" s="78" t="s">
        <v>412</v>
      </c>
      <c r="C69" s="82"/>
      <c r="D69" s="83"/>
      <c r="E69" s="77">
        <v>27.279386654425114</v>
      </c>
      <c r="F69" s="79">
        <v>44.608524969617186</v>
      </c>
      <c r="G69" s="77">
        <v>44.608524969617186</v>
      </c>
    </row>
    <row r="70" spans="1:7" s="76" customFormat="1">
      <c r="A70" s="88" t="s">
        <v>411</v>
      </c>
      <c r="B70" s="78" t="s">
        <v>410</v>
      </c>
      <c r="C70" s="82"/>
      <c r="D70" s="83"/>
      <c r="E70" s="77">
        <v>15.297273863736601</v>
      </c>
      <c r="F70" s="79">
        <v>8.4914468450718861</v>
      </c>
      <c r="G70" s="77">
        <v>8.4914468450718861</v>
      </c>
    </row>
    <row r="71" spans="1:7" s="76" customFormat="1">
      <c r="A71" s="88" t="s">
        <v>409</v>
      </c>
      <c r="B71" s="78" t="s">
        <v>408</v>
      </c>
      <c r="C71" s="82"/>
      <c r="D71" s="83"/>
      <c r="E71" s="77">
        <v>6.6214834707374202</v>
      </c>
      <c r="F71" s="79">
        <v>4.3294226671341169</v>
      </c>
      <c r="G71" s="77">
        <v>4.3294226671341169</v>
      </c>
    </row>
    <row r="72" spans="1:7" s="76" customFormat="1">
      <c r="A72" s="88" t="s">
        <v>407</v>
      </c>
      <c r="B72" s="78" t="s">
        <v>406</v>
      </c>
      <c r="C72" s="82"/>
      <c r="D72" s="83"/>
      <c r="E72" s="77">
        <v>3.4309114159988403</v>
      </c>
      <c r="F72" s="79">
        <v>2.8085325631985958</v>
      </c>
      <c r="G72" s="77">
        <v>2.8085325631985958</v>
      </c>
    </row>
    <row r="73" spans="1:7" s="76" customFormat="1" ht="28.8">
      <c r="A73" s="83">
        <v>4.4000000000000004</v>
      </c>
      <c r="B73" s="78" t="s">
        <v>78</v>
      </c>
      <c r="C73" s="82" t="s">
        <v>46</v>
      </c>
      <c r="D73" s="83"/>
      <c r="E73" s="77">
        <v>138.4976722010432</v>
      </c>
      <c r="F73" s="79">
        <v>141.13756631966626</v>
      </c>
      <c r="G73" s="77">
        <v>141.13756631966626</v>
      </c>
    </row>
    <row r="74" spans="1:7" s="76" customFormat="1" ht="28.8">
      <c r="A74" s="83">
        <v>4.5</v>
      </c>
      <c r="B74" s="78" t="s">
        <v>79</v>
      </c>
      <c r="C74" s="82" t="s">
        <v>46</v>
      </c>
      <c r="D74" s="83"/>
      <c r="E74" s="77">
        <v>45.867630154318654</v>
      </c>
      <c r="F74" s="79">
        <v>45.012085752681578</v>
      </c>
      <c r="G74" s="77">
        <v>45.012085752681578</v>
      </c>
    </row>
    <row r="75" spans="1:7" s="76" customFormat="1" ht="43.2">
      <c r="A75" s="83">
        <v>4.5999999999999996</v>
      </c>
      <c r="B75" s="78" t="s">
        <v>80</v>
      </c>
      <c r="C75" s="82" t="s">
        <v>46</v>
      </c>
      <c r="D75" s="83"/>
      <c r="E75" s="77">
        <v>54.132369827912285</v>
      </c>
      <c r="F75" s="79">
        <v>54.866128845246088</v>
      </c>
      <c r="G75" s="77">
        <v>54.866128845246088</v>
      </c>
    </row>
    <row r="76" spans="1:7" s="76" customFormat="1" ht="28.8">
      <c r="A76" s="83">
        <v>4.7</v>
      </c>
      <c r="B76" s="78" t="s">
        <v>81</v>
      </c>
      <c r="C76" s="82" t="s">
        <v>46</v>
      </c>
      <c r="D76" s="83"/>
      <c r="E76" s="77">
        <v>55.924265696860601</v>
      </c>
      <c r="F76" s="79">
        <v>53.493385873932283</v>
      </c>
      <c r="G76" s="77">
        <v>53.493385873932283</v>
      </c>
    </row>
    <row r="77" spans="1:7" s="76" customFormat="1" ht="43.2">
      <c r="A77" s="83">
        <v>4.8</v>
      </c>
      <c r="B77" s="78" t="s">
        <v>82</v>
      </c>
      <c r="C77" s="82" t="s">
        <v>43</v>
      </c>
      <c r="D77" s="83"/>
      <c r="E77" s="80">
        <v>766.39155163818896</v>
      </c>
      <c r="F77" s="80">
        <v>771.75988796359206</v>
      </c>
      <c r="G77" s="80">
        <v>771.75988796359206</v>
      </c>
    </row>
    <row r="78" spans="1:7" s="76" customFormat="1" ht="28.8">
      <c r="A78" s="83">
        <v>4.9000000000000004</v>
      </c>
      <c r="B78" s="78" t="s">
        <v>83</v>
      </c>
      <c r="C78" s="82" t="s">
        <v>43</v>
      </c>
      <c r="D78" s="83"/>
      <c r="E78" s="80">
        <v>766.39155163818896</v>
      </c>
      <c r="F78" s="80">
        <v>771.75988796359206</v>
      </c>
      <c r="G78" s="80">
        <v>771.75988796359206</v>
      </c>
    </row>
    <row r="79" spans="1:7" s="76" customFormat="1" ht="44.25" customHeight="1">
      <c r="A79" s="80">
        <v>4.0999999999999996</v>
      </c>
      <c r="B79" s="78" t="s">
        <v>405</v>
      </c>
      <c r="C79" s="82"/>
      <c r="D79" s="83"/>
      <c r="E79" s="80">
        <v>1.1280261367780828</v>
      </c>
      <c r="F79" s="80">
        <v>1.1457007836391246</v>
      </c>
      <c r="G79" s="80">
        <v>1.1457007836391246</v>
      </c>
    </row>
    <row r="80" spans="1:7" s="76" customFormat="1" ht="28.8">
      <c r="A80" s="80">
        <v>4.1100000000000003</v>
      </c>
      <c r="B80" s="78" t="s">
        <v>404</v>
      </c>
      <c r="C80" s="82"/>
      <c r="D80" s="83"/>
      <c r="E80" s="80">
        <v>1.1280261367780828</v>
      </c>
      <c r="F80" s="80">
        <v>1.1457007836391246</v>
      </c>
      <c r="G80" s="80">
        <v>1.1457007836391246</v>
      </c>
    </row>
    <row r="81" spans="1:7" s="76" customFormat="1">
      <c r="A81" s="84">
        <v>5</v>
      </c>
      <c r="B81" s="133" t="s">
        <v>84</v>
      </c>
      <c r="C81" s="133"/>
      <c r="D81" s="133"/>
      <c r="E81" s="133"/>
      <c r="F81" s="133"/>
      <c r="G81" s="133"/>
    </row>
    <row r="82" spans="1:7" s="76" customFormat="1" ht="43.2">
      <c r="A82" s="83">
        <v>5.0999999999999996</v>
      </c>
      <c r="B82" s="78" t="s">
        <v>85</v>
      </c>
      <c r="C82" s="82" t="s">
        <v>46</v>
      </c>
      <c r="D82" s="83"/>
      <c r="E82" s="77">
        <v>57.704011193418104</v>
      </c>
      <c r="F82" s="79">
        <v>55.893953299367681</v>
      </c>
      <c r="G82" s="77">
        <v>55.893953299367681</v>
      </c>
    </row>
    <row r="83" spans="1:7" s="76" customFormat="1" ht="43.2">
      <c r="A83" s="83">
        <v>5.2</v>
      </c>
      <c r="B83" s="78" t="s">
        <v>86</v>
      </c>
      <c r="C83" s="82" t="s">
        <v>46</v>
      </c>
      <c r="D83" s="83"/>
      <c r="E83" s="77">
        <v>57.50990613193806</v>
      </c>
      <c r="F83" s="79">
        <v>56.255867897964571</v>
      </c>
      <c r="G83" s="77">
        <v>56.255867897964571</v>
      </c>
    </row>
    <row r="84" spans="1:7" s="76" customFormat="1">
      <c r="A84" s="83">
        <v>5.3</v>
      </c>
      <c r="B84" s="78" t="s">
        <v>88</v>
      </c>
      <c r="C84" s="82" t="s">
        <v>46</v>
      </c>
      <c r="D84" s="83"/>
      <c r="E84" s="77">
        <v>43.604566997105493</v>
      </c>
      <c r="F84" s="79">
        <v>41.685496951629588</v>
      </c>
      <c r="G84" s="77">
        <v>41.685496951629588</v>
      </c>
    </row>
    <row r="85" spans="1:7" s="76" customFormat="1" ht="28.8">
      <c r="A85" s="83">
        <v>5.4</v>
      </c>
      <c r="B85" s="78" t="s">
        <v>87</v>
      </c>
      <c r="C85" s="82" t="s">
        <v>46</v>
      </c>
      <c r="D85" s="83"/>
      <c r="E85" s="77">
        <v>65.750171454969333</v>
      </c>
      <c r="F85" s="79">
        <v>64.114835594592137</v>
      </c>
      <c r="G85" s="77">
        <v>64.114835594592137</v>
      </c>
    </row>
    <row r="86" spans="1:7" s="76" customFormat="1" ht="28.8">
      <c r="A86" s="83">
        <v>5.5</v>
      </c>
      <c r="B86" s="89" t="s">
        <v>403</v>
      </c>
      <c r="C86" s="82"/>
      <c r="D86" s="83"/>
      <c r="E86" s="77">
        <v>0.79146876061893656</v>
      </c>
      <c r="F86" s="79">
        <v>0.26069340626403492</v>
      </c>
      <c r="G86" s="77">
        <v>0.26069340626403492</v>
      </c>
    </row>
    <row r="87" spans="1:7" s="76" customFormat="1" ht="28.8">
      <c r="A87" s="83">
        <v>5.6</v>
      </c>
      <c r="B87" s="89" t="s">
        <v>402</v>
      </c>
      <c r="C87" s="82"/>
      <c r="D87" s="83"/>
      <c r="E87" s="77">
        <v>-8.4652359852245666E-3</v>
      </c>
      <c r="F87" s="79">
        <v>-1.7004886197364284</v>
      </c>
      <c r="G87" s="77">
        <v>-1.7004886197364284</v>
      </c>
    </row>
    <row r="88" spans="1:7" s="76" customFormat="1" ht="28.8">
      <c r="A88" s="83">
        <v>5.7</v>
      </c>
      <c r="B88" s="89" t="s">
        <v>401</v>
      </c>
      <c r="C88" s="82"/>
      <c r="D88" s="83"/>
      <c r="E88" s="77">
        <v>1.421753923441589</v>
      </c>
      <c r="F88" s="79">
        <v>0.54949510539126645</v>
      </c>
      <c r="G88" s="77">
        <v>0.54949510539126645</v>
      </c>
    </row>
    <row r="89" spans="1:7" s="76" customFormat="1" ht="28.8">
      <c r="A89" s="83">
        <v>5.8</v>
      </c>
      <c r="B89" s="89" t="s">
        <v>400</v>
      </c>
      <c r="C89" s="82"/>
      <c r="D89" s="83"/>
      <c r="E89" s="77">
        <v>-8.4652359852245666E-3</v>
      </c>
      <c r="F89" s="79">
        <v>-1.7004886197364284</v>
      </c>
      <c r="G89" s="77">
        <v>-1.7004886197364284</v>
      </c>
    </row>
    <row r="90" spans="1:7" s="76" customFormat="1" ht="86.4">
      <c r="A90" s="83">
        <v>5.9</v>
      </c>
      <c r="B90" s="89" t="s">
        <v>399</v>
      </c>
      <c r="C90" s="82"/>
      <c r="D90" s="83"/>
      <c r="E90" s="77">
        <v>0.33751591488444888</v>
      </c>
      <c r="F90" s="79">
        <v>-0.64333662488496657</v>
      </c>
      <c r="G90" s="77">
        <v>-0.64333662488496657</v>
      </c>
    </row>
    <row r="91" spans="1:7" s="76" customFormat="1">
      <c r="A91" s="84">
        <v>6</v>
      </c>
      <c r="B91" s="133" t="s">
        <v>398</v>
      </c>
      <c r="C91" s="133"/>
      <c r="D91" s="133"/>
      <c r="E91" s="133"/>
      <c r="F91" s="133"/>
      <c r="G91" s="133"/>
    </row>
    <row r="92" spans="1:7" s="76" customFormat="1">
      <c r="A92" s="83">
        <v>6.1</v>
      </c>
      <c r="B92" s="87" t="s">
        <v>397</v>
      </c>
      <c r="C92" s="82" t="s">
        <v>46</v>
      </c>
      <c r="D92" s="83"/>
      <c r="E92" s="77">
        <v>4.7077943305991301</v>
      </c>
      <c r="F92" s="79">
        <v>4.7583805334153855</v>
      </c>
      <c r="G92" s="77">
        <v>4.7583805334153855</v>
      </c>
    </row>
    <row r="93" spans="1:7" s="76" customFormat="1" ht="28.8">
      <c r="A93" s="83">
        <v>6.2</v>
      </c>
      <c r="B93" s="87" t="s">
        <v>396</v>
      </c>
      <c r="C93" s="82" t="s">
        <v>46</v>
      </c>
      <c r="D93" s="83"/>
      <c r="E93" s="77">
        <v>2.43619993931078</v>
      </c>
      <c r="F93" s="79">
        <v>2.4551331146313111</v>
      </c>
      <c r="G93" s="77">
        <v>2.4551331146313111</v>
      </c>
    </row>
    <row r="94" spans="1:7" s="76" customFormat="1">
      <c r="A94" s="84">
        <v>7</v>
      </c>
      <c r="B94" s="133" t="s">
        <v>89</v>
      </c>
      <c r="C94" s="133"/>
      <c r="D94" s="133"/>
      <c r="E94" s="133"/>
      <c r="F94" s="133"/>
      <c r="G94" s="133"/>
    </row>
    <row r="95" spans="1:7" s="76" customFormat="1">
      <c r="A95" s="83">
        <v>7.1</v>
      </c>
      <c r="B95" s="78" t="s">
        <v>90</v>
      </c>
      <c r="C95" s="82" t="s">
        <v>91</v>
      </c>
      <c r="D95" s="83"/>
      <c r="E95" s="90">
        <v>143</v>
      </c>
      <c r="F95" s="90">
        <v>143</v>
      </c>
      <c r="G95" s="90">
        <v>143</v>
      </c>
    </row>
    <row r="96" spans="1:7" s="76" customFormat="1">
      <c r="A96" s="85" t="s">
        <v>395</v>
      </c>
      <c r="B96" s="91" t="s">
        <v>92</v>
      </c>
      <c r="C96" s="87"/>
      <c r="D96" s="87"/>
      <c r="E96" s="87">
        <v>6</v>
      </c>
      <c r="F96" s="87">
        <v>6</v>
      </c>
      <c r="G96" s="87">
        <v>6</v>
      </c>
    </row>
    <row r="97" spans="1:7" s="76" customFormat="1">
      <c r="A97" s="85"/>
      <c r="B97" s="92" t="s">
        <v>394</v>
      </c>
      <c r="C97" s="82" t="s">
        <v>91</v>
      </c>
      <c r="D97" s="83"/>
      <c r="E97" s="90">
        <v>4</v>
      </c>
      <c r="F97" s="90">
        <v>4</v>
      </c>
      <c r="G97" s="90">
        <v>4</v>
      </c>
    </row>
    <row r="98" spans="1:7" s="76" customFormat="1">
      <c r="A98" s="85"/>
      <c r="B98" s="92" t="s">
        <v>93</v>
      </c>
      <c r="C98" s="82" t="s">
        <v>91</v>
      </c>
      <c r="D98" s="83"/>
      <c r="E98" s="90">
        <v>2</v>
      </c>
      <c r="F98" s="90">
        <v>2</v>
      </c>
      <c r="G98" s="90">
        <v>2</v>
      </c>
    </row>
    <row r="99" spans="1:7" s="76" customFormat="1">
      <c r="A99" s="85"/>
      <c r="B99" s="83" t="s">
        <v>393</v>
      </c>
      <c r="C99" s="82" t="s">
        <v>91</v>
      </c>
      <c r="D99" s="83"/>
      <c r="E99" s="90">
        <v>0</v>
      </c>
      <c r="F99" s="90">
        <v>0</v>
      </c>
      <c r="G99" s="90">
        <v>0</v>
      </c>
    </row>
    <row r="100" spans="1:7" s="76" customFormat="1">
      <c r="A100" s="93"/>
      <c r="B100" s="94"/>
      <c r="C100" s="95"/>
      <c r="D100" s="93"/>
      <c r="E100" s="96"/>
      <c r="F100" s="96"/>
      <c r="G100" s="96"/>
    </row>
    <row r="101" spans="1:7" s="76" customFormat="1" ht="32.25" customHeight="1">
      <c r="A101" s="93"/>
      <c r="B101" s="134" t="s">
        <v>392</v>
      </c>
      <c r="C101" s="134"/>
      <c r="D101" s="134"/>
      <c r="E101" s="134"/>
      <c r="F101" s="134"/>
      <c r="G101" s="134"/>
    </row>
    <row r="102" spans="1:7" s="76" customFormat="1">
      <c r="A102" s="93"/>
      <c r="B102" s="97"/>
      <c r="C102" s="97"/>
      <c r="D102" s="97"/>
      <c r="E102" s="98"/>
      <c r="F102" s="98"/>
      <c r="G102" s="98"/>
    </row>
    <row r="103" spans="1:7" s="76" customFormat="1">
      <c r="A103" s="93"/>
      <c r="B103" s="99" t="s">
        <v>94</v>
      </c>
      <c r="C103" s="99"/>
      <c r="D103" s="97"/>
      <c r="E103" s="98"/>
      <c r="F103" s="98"/>
      <c r="G103" s="98"/>
    </row>
    <row r="104" spans="1:7" s="76" customFormat="1">
      <c r="A104" s="93"/>
      <c r="B104" s="116" t="s">
        <v>464</v>
      </c>
      <c r="C104" s="117" t="s">
        <v>465</v>
      </c>
      <c r="D104" s="97"/>
      <c r="E104" s="98"/>
      <c r="F104" s="98"/>
      <c r="G104" s="98"/>
    </row>
    <row r="105" spans="1:7" s="76" customFormat="1">
      <c r="A105" s="93"/>
      <c r="B105" s="99"/>
      <c r="C105" s="99"/>
      <c r="D105" s="97"/>
      <c r="E105" s="98"/>
      <c r="F105" s="98"/>
      <c r="G105" s="98"/>
    </row>
    <row r="106" spans="1:7" s="76" customFormat="1">
      <c r="A106" s="93"/>
      <c r="B106" s="99" t="s">
        <v>391</v>
      </c>
      <c r="C106" s="99" t="s">
        <v>390</v>
      </c>
      <c r="D106" s="97"/>
      <c r="E106" s="98"/>
      <c r="F106" s="98"/>
      <c r="G106" s="98"/>
    </row>
    <row r="107" spans="1:7" s="76" customFormat="1">
      <c r="A107" s="93"/>
      <c r="B107" s="99"/>
      <c r="C107" s="99"/>
      <c r="D107" s="97"/>
      <c r="E107" s="98"/>
      <c r="F107" s="98"/>
      <c r="G107" s="98"/>
    </row>
    <row r="108" spans="1:7" s="76" customFormat="1">
      <c r="A108" s="93"/>
      <c r="B108" s="99" t="s">
        <v>95</v>
      </c>
      <c r="C108" s="86">
        <v>44251</v>
      </c>
      <c r="D108" s="97"/>
      <c r="E108" s="98"/>
      <c r="F108" s="98"/>
      <c r="G108" s="98"/>
    </row>
    <row r="109" spans="1:7" s="76" customFormat="1">
      <c r="A109" s="93"/>
      <c r="B109" s="100"/>
      <c r="C109" s="95"/>
      <c r="D109" s="93"/>
      <c r="E109" s="96"/>
      <c r="F109" s="96"/>
      <c r="G109" s="96"/>
    </row>
    <row r="110" spans="1:7" s="76" customFormat="1">
      <c r="A110" s="93"/>
      <c r="B110" s="100"/>
      <c r="C110" s="95"/>
      <c r="D110" s="93"/>
      <c r="E110" s="96"/>
      <c r="F110" s="96"/>
      <c r="G110" s="96"/>
    </row>
    <row r="111" spans="1:7" s="76" customFormat="1" ht="45.75" customHeight="1">
      <c r="A111" s="93"/>
      <c r="B111" s="131" t="s">
        <v>447</v>
      </c>
      <c r="C111" s="131"/>
      <c r="D111" s="131"/>
      <c r="E111" s="131"/>
      <c r="F111" s="131"/>
      <c r="G111" s="131"/>
    </row>
    <row r="112" spans="1:7" s="76" customFormat="1" ht="30.75" customHeight="1">
      <c r="A112" s="93"/>
      <c r="B112" s="131" t="s">
        <v>448</v>
      </c>
      <c r="C112" s="131"/>
      <c r="D112" s="131"/>
      <c r="E112" s="131"/>
      <c r="F112" s="131"/>
      <c r="G112" s="131"/>
    </row>
    <row r="113" spans="1:7" s="76" customFormat="1" ht="33" customHeight="1">
      <c r="A113" s="101"/>
      <c r="B113" s="131" t="s">
        <v>96</v>
      </c>
      <c r="C113" s="131"/>
      <c r="D113" s="131"/>
      <c r="E113" s="131"/>
      <c r="F113" s="131"/>
      <c r="G113" s="131"/>
    </row>
    <row r="114" spans="1:7" s="76" customFormat="1" ht="31.5" customHeight="1">
      <c r="A114" s="101"/>
      <c r="B114" s="131" t="s">
        <v>97</v>
      </c>
      <c r="C114" s="131"/>
      <c r="D114" s="131"/>
      <c r="E114" s="131"/>
      <c r="F114" s="131"/>
      <c r="G114" s="131"/>
    </row>
    <row r="115" spans="1:7" s="76" customFormat="1" ht="57" customHeight="1">
      <c r="A115" s="101"/>
      <c r="B115" s="131" t="s">
        <v>389</v>
      </c>
      <c r="C115" s="131"/>
      <c r="D115" s="131"/>
      <c r="E115" s="131"/>
      <c r="F115" s="131"/>
      <c r="G115" s="131"/>
    </row>
    <row r="116" spans="1:7" s="76" customFormat="1" ht="46.5" customHeight="1">
      <c r="A116" s="101"/>
      <c r="B116" s="131" t="s">
        <v>449</v>
      </c>
      <c r="C116" s="131"/>
      <c r="D116" s="131"/>
      <c r="E116" s="131"/>
      <c r="F116" s="131"/>
      <c r="G116" s="131"/>
    </row>
    <row r="117" spans="1:7" s="76" customFormat="1" ht="91.5" customHeight="1">
      <c r="A117" s="101"/>
      <c r="B117" s="131" t="s">
        <v>388</v>
      </c>
      <c r="C117" s="131"/>
      <c r="D117" s="131"/>
      <c r="E117" s="131"/>
      <c r="F117" s="131"/>
      <c r="G117" s="131"/>
    </row>
    <row r="118" spans="1:7" s="76" customFormat="1" ht="64.2" customHeight="1">
      <c r="A118" s="101"/>
      <c r="B118" s="131" t="s">
        <v>450</v>
      </c>
      <c r="C118" s="131"/>
      <c r="D118" s="131"/>
      <c r="E118" s="131"/>
      <c r="F118" s="131"/>
      <c r="G118" s="131"/>
    </row>
    <row r="119" spans="1:7" s="76" customFormat="1" ht="45.75" customHeight="1">
      <c r="A119" s="101"/>
      <c r="B119" s="131" t="s">
        <v>451</v>
      </c>
      <c r="C119" s="131"/>
      <c r="D119" s="131"/>
      <c r="E119" s="131"/>
      <c r="F119" s="131"/>
      <c r="G119" s="131"/>
    </row>
    <row r="120" spans="1:7" s="76" customFormat="1" ht="36.6" customHeight="1">
      <c r="A120" s="101"/>
      <c r="B120" s="131" t="s">
        <v>387</v>
      </c>
      <c r="C120" s="131"/>
      <c r="D120" s="131"/>
      <c r="E120" s="131"/>
      <c r="F120" s="131"/>
      <c r="G120" s="131"/>
    </row>
    <row r="121" spans="1:7" s="76" customFormat="1" ht="62.25" customHeight="1">
      <c r="A121" s="101"/>
      <c r="B121" s="131" t="s">
        <v>386</v>
      </c>
      <c r="C121" s="131"/>
      <c r="D121" s="131"/>
      <c r="E121" s="131"/>
      <c r="F121" s="131"/>
      <c r="G121" s="131"/>
    </row>
    <row r="122" spans="1:7" s="76" customFormat="1" ht="43.95" customHeight="1">
      <c r="A122" s="101"/>
      <c r="B122" s="131" t="s">
        <v>452</v>
      </c>
      <c r="C122" s="131"/>
      <c r="D122" s="131"/>
      <c r="E122" s="131"/>
      <c r="F122" s="131"/>
      <c r="G122" s="131"/>
    </row>
    <row r="123" spans="1:7" s="76" customFormat="1" ht="38.4" customHeight="1">
      <c r="A123" s="101"/>
      <c r="B123" s="131" t="s">
        <v>385</v>
      </c>
      <c r="C123" s="131"/>
      <c r="D123" s="131"/>
      <c r="E123" s="131"/>
      <c r="F123" s="131"/>
      <c r="G123" s="131"/>
    </row>
    <row r="124" spans="1:7" s="76" customFormat="1" ht="30" customHeight="1">
      <c r="A124" s="101"/>
      <c r="B124" s="131" t="s">
        <v>384</v>
      </c>
      <c r="C124" s="131"/>
      <c r="D124" s="131"/>
      <c r="E124" s="131"/>
      <c r="F124" s="131"/>
      <c r="G124" s="131"/>
    </row>
    <row r="125" spans="1:7" s="76" customFormat="1" ht="48" customHeight="1">
      <c r="A125" s="101"/>
      <c r="B125" s="131" t="s">
        <v>98</v>
      </c>
      <c r="C125" s="131"/>
      <c r="D125" s="131"/>
      <c r="E125" s="131"/>
      <c r="F125" s="131"/>
      <c r="G125" s="131"/>
    </row>
    <row r="126" spans="1:7" s="76" customFormat="1" ht="44.25" customHeight="1">
      <c r="A126" s="101"/>
      <c r="B126" s="131" t="s">
        <v>99</v>
      </c>
      <c r="C126" s="131"/>
      <c r="D126" s="131"/>
      <c r="E126" s="131"/>
      <c r="F126" s="131"/>
      <c r="G126" s="131"/>
    </row>
    <row r="127" spans="1:7" s="76" customFormat="1" ht="33" customHeight="1">
      <c r="A127" s="101"/>
      <c r="B127" s="131" t="s">
        <v>100</v>
      </c>
      <c r="C127" s="131"/>
      <c r="D127" s="131"/>
      <c r="E127" s="131"/>
      <c r="F127" s="131"/>
      <c r="G127" s="131"/>
    </row>
    <row r="128" spans="1:7" s="76" customFormat="1" ht="31.5" customHeight="1">
      <c r="A128" s="101"/>
      <c r="B128" s="131" t="s">
        <v>383</v>
      </c>
      <c r="C128" s="131"/>
      <c r="D128" s="131"/>
      <c r="E128" s="131"/>
      <c r="F128" s="131"/>
      <c r="G128" s="131"/>
    </row>
    <row r="129" spans="1:7" s="76" customFormat="1" ht="22.95" customHeight="1">
      <c r="A129" s="101"/>
      <c r="B129" s="132" t="s">
        <v>382</v>
      </c>
      <c r="C129" s="132"/>
      <c r="D129" s="132"/>
      <c r="E129" s="132"/>
      <c r="F129" s="132"/>
      <c r="G129" s="132"/>
    </row>
    <row r="130" spans="1:7" s="76" customFormat="1" ht="19.95" customHeight="1">
      <c r="A130" s="101"/>
      <c r="B130" s="132" t="s">
        <v>381</v>
      </c>
      <c r="C130" s="132"/>
      <c r="D130" s="132"/>
      <c r="E130" s="132"/>
      <c r="F130" s="132"/>
      <c r="G130" s="132"/>
    </row>
    <row r="131" spans="1:7" s="76" customFormat="1" ht="43.2" customHeight="1">
      <c r="A131" s="101"/>
      <c r="B131" s="131" t="s">
        <v>380</v>
      </c>
      <c r="C131" s="131"/>
      <c r="D131" s="131"/>
      <c r="E131" s="131"/>
      <c r="F131" s="131"/>
      <c r="G131" s="131"/>
    </row>
    <row r="132" spans="1:7" s="76" customFormat="1" ht="17.399999999999999" customHeight="1">
      <c r="A132" s="101"/>
      <c r="B132" s="102"/>
      <c r="C132" s="102"/>
      <c r="D132" s="102"/>
      <c r="E132" s="102"/>
      <c r="F132" s="102"/>
      <c r="G132" s="102"/>
    </row>
    <row r="133" spans="1:7" s="76" customFormat="1" ht="47.4" customHeight="1">
      <c r="A133" s="101"/>
      <c r="B133" s="131" t="s">
        <v>453</v>
      </c>
      <c r="C133" s="131"/>
      <c r="D133" s="131"/>
      <c r="E133" s="131"/>
      <c r="F133" s="131"/>
      <c r="G133" s="131"/>
    </row>
  </sheetData>
  <autoFilter ref="B11:G99">
    <filterColumn colId="3" showButton="0"/>
    <filterColumn colId="4" showButton="0"/>
  </autoFilter>
  <mergeCells count="43">
    <mergeCell ref="B1:G1"/>
    <mergeCell ref="B2:G2"/>
    <mergeCell ref="B3:G3"/>
    <mergeCell ref="B4:G4"/>
    <mergeCell ref="B6:G6"/>
    <mergeCell ref="B7:G7"/>
    <mergeCell ref="B8:G8"/>
    <mergeCell ref="B9:G9"/>
    <mergeCell ref="A11:A12"/>
    <mergeCell ref="B11:B12"/>
    <mergeCell ref="C11:C12"/>
    <mergeCell ref="D11:D12"/>
    <mergeCell ref="E11:G11"/>
    <mergeCell ref="B13:G13"/>
    <mergeCell ref="B26:G26"/>
    <mergeCell ref="B56:G56"/>
    <mergeCell ref="B64:G64"/>
    <mergeCell ref="B81:G81"/>
    <mergeCell ref="B91:G91"/>
    <mergeCell ref="B94:G94"/>
    <mergeCell ref="B101:G101"/>
    <mergeCell ref="B111:G111"/>
    <mergeCell ref="B112:G112"/>
    <mergeCell ref="B113:G113"/>
    <mergeCell ref="B114:G114"/>
    <mergeCell ref="B115:G115"/>
    <mergeCell ref="B116:G116"/>
    <mergeCell ref="B117:G117"/>
    <mergeCell ref="B118:G118"/>
    <mergeCell ref="B119:G119"/>
    <mergeCell ref="B120:G120"/>
    <mergeCell ref="B121:G121"/>
    <mergeCell ref="B122:G122"/>
    <mergeCell ref="B123:G123"/>
    <mergeCell ref="B124:G124"/>
    <mergeCell ref="B125:G125"/>
    <mergeCell ref="B126:G126"/>
    <mergeCell ref="B127:G127"/>
    <mergeCell ref="B128:G128"/>
    <mergeCell ref="B129:G129"/>
    <mergeCell ref="B130:G130"/>
    <mergeCell ref="B131:G131"/>
    <mergeCell ref="B133:G133"/>
  </mergeCell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80" zoomScaleNormal="80" zoomScaleSheetLayoutView="80" workbookViewId="0">
      <selection activeCell="N5" sqref="N1:O1048576"/>
    </sheetView>
  </sheetViews>
  <sheetFormatPr defaultRowHeight="14.4"/>
  <cols>
    <col min="1" max="1" width="103" style="44" bestFit="1" customWidth="1"/>
    <col min="2" max="2" width="11.109375" style="44" bestFit="1" customWidth="1"/>
    <col min="3" max="13" width="9.33203125" style="44" customWidth="1"/>
    <col min="14" max="14" width="9.5546875" style="44" bestFit="1" customWidth="1"/>
    <col min="15" max="15" width="11.33203125" style="44" bestFit="1" customWidth="1"/>
    <col min="16" max="256" width="9.109375" style="44"/>
    <col min="257" max="257" width="103" style="44" bestFit="1" customWidth="1"/>
    <col min="258" max="258" width="16.5546875" style="44" customWidth="1"/>
    <col min="259" max="271" width="9.33203125" style="44" customWidth="1"/>
    <col min="272" max="512" width="9.109375" style="44"/>
    <col min="513" max="513" width="103" style="44" bestFit="1" customWidth="1"/>
    <col min="514" max="514" width="16.5546875" style="44" customWidth="1"/>
    <col min="515" max="527" width="9.33203125" style="44" customWidth="1"/>
    <col min="528" max="768" width="9.109375" style="44"/>
    <col min="769" max="769" width="103" style="44" bestFit="1" customWidth="1"/>
    <col min="770" max="770" width="16.5546875" style="44" customWidth="1"/>
    <col min="771" max="783" width="9.33203125" style="44" customWidth="1"/>
    <col min="784" max="1024" width="9.109375" style="44"/>
    <col min="1025" max="1025" width="103" style="44" bestFit="1" customWidth="1"/>
    <col min="1026" max="1026" width="16.5546875" style="44" customWidth="1"/>
    <col min="1027" max="1039" width="9.33203125" style="44" customWidth="1"/>
    <col min="1040" max="1280" width="9.109375" style="44"/>
    <col min="1281" max="1281" width="103" style="44" bestFit="1" customWidth="1"/>
    <col min="1282" max="1282" width="16.5546875" style="44" customWidth="1"/>
    <col min="1283" max="1295" width="9.33203125" style="44" customWidth="1"/>
    <col min="1296" max="1536" width="9.109375" style="44"/>
    <col min="1537" max="1537" width="103" style="44" bestFit="1" customWidth="1"/>
    <col min="1538" max="1538" width="16.5546875" style="44" customWidth="1"/>
    <col min="1539" max="1551" width="9.33203125" style="44" customWidth="1"/>
    <col min="1552" max="1792" width="9.109375" style="44"/>
    <col min="1793" max="1793" width="103" style="44" bestFit="1" customWidth="1"/>
    <col min="1794" max="1794" width="16.5546875" style="44" customWidth="1"/>
    <col min="1795" max="1807" width="9.33203125" style="44" customWidth="1"/>
    <col min="1808" max="2048" width="9.109375" style="44"/>
    <col min="2049" max="2049" width="103" style="44" bestFit="1" customWidth="1"/>
    <col min="2050" max="2050" width="16.5546875" style="44" customWidth="1"/>
    <col min="2051" max="2063" width="9.33203125" style="44" customWidth="1"/>
    <col min="2064" max="2304" width="9.109375" style="44"/>
    <col min="2305" max="2305" width="103" style="44" bestFit="1" customWidth="1"/>
    <col min="2306" max="2306" width="16.5546875" style="44" customWidth="1"/>
    <col min="2307" max="2319" width="9.33203125" style="44" customWidth="1"/>
    <col min="2320" max="2560" width="9.109375" style="44"/>
    <col min="2561" max="2561" width="103" style="44" bestFit="1" customWidth="1"/>
    <col min="2562" max="2562" width="16.5546875" style="44" customWidth="1"/>
    <col min="2563" max="2575" width="9.33203125" style="44" customWidth="1"/>
    <col min="2576" max="2816" width="9.109375" style="44"/>
    <col min="2817" max="2817" width="103" style="44" bestFit="1" customWidth="1"/>
    <col min="2818" max="2818" width="16.5546875" style="44" customWidth="1"/>
    <col min="2819" max="2831" width="9.33203125" style="44" customWidth="1"/>
    <col min="2832" max="3072" width="9.109375" style="44"/>
    <col min="3073" max="3073" width="103" style="44" bestFit="1" customWidth="1"/>
    <col min="3074" max="3074" width="16.5546875" style="44" customWidth="1"/>
    <col min="3075" max="3087" width="9.33203125" style="44" customWidth="1"/>
    <col min="3088" max="3328" width="9.109375" style="44"/>
    <col min="3329" max="3329" width="103" style="44" bestFit="1" customWidth="1"/>
    <col min="3330" max="3330" width="16.5546875" style="44" customWidth="1"/>
    <col min="3331" max="3343" width="9.33203125" style="44" customWidth="1"/>
    <col min="3344" max="3584" width="9.109375" style="44"/>
    <col min="3585" max="3585" width="103" style="44" bestFit="1" customWidth="1"/>
    <col min="3586" max="3586" width="16.5546875" style="44" customWidth="1"/>
    <col min="3587" max="3599" width="9.33203125" style="44" customWidth="1"/>
    <col min="3600" max="3840" width="9.109375" style="44"/>
    <col min="3841" max="3841" width="103" style="44" bestFit="1" customWidth="1"/>
    <col min="3842" max="3842" width="16.5546875" style="44" customWidth="1"/>
    <col min="3843" max="3855" width="9.33203125" style="44" customWidth="1"/>
    <col min="3856" max="4096" width="9.109375" style="44"/>
    <col min="4097" max="4097" width="103" style="44" bestFit="1" customWidth="1"/>
    <col min="4098" max="4098" width="16.5546875" style="44" customWidth="1"/>
    <col min="4099" max="4111" width="9.33203125" style="44" customWidth="1"/>
    <col min="4112" max="4352" width="9.109375" style="44"/>
    <col min="4353" max="4353" width="103" style="44" bestFit="1" customWidth="1"/>
    <col min="4354" max="4354" width="16.5546875" style="44" customWidth="1"/>
    <col min="4355" max="4367" width="9.33203125" style="44" customWidth="1"/>
    <col min="4368" max="4608" width="9.109375" style="44"/>
    <col min="4609" max="4609" width="103" style="44" bestFit="1" customWidth="1"/>
    <col min="4610" max="4610" width="16.5546875" style="44" customWidth="1"/>
    <col min="4611" max="4623" width="9.33203125" style="44" customWidth="1"/>
    <col min="4624" max="4864" width="9.109375" style="44"/>
    <col min="4865" max="4865" width="103" style="44" bestFit="1" customWidth="1"/>
    <col min="4866" max="4866" width="16.5546875" style="44" customWidth="1"/>
    <col min="4867" max="4879" width="9.33203125" style="44" customWidth="1"/>
    <col min="4880" max="5120" width="9.109375" style="44"/>
    <col min="5121" max="5121" width="103" style="44" bestFit="1" customWidth="1"/>
    <col min="5122" max="5122" width="16.5546875" style="44" customWidth="1"/>
    <col min="5123" max="5135" width="9.33203125" style="44" customWidth="1"/>
    <col min="5136" max="5376" width="9.109375" style="44"/>
    <col min="5377" max="5377" width="103" style="44" bestFit="1" customWidth="1"/>
    <col min="5378" max="5378" width="16.5546875" style="44" customWidth="1"/>
    <col min="5379" max="5391" width="9.33203125" style="44" customWidth="1"/>
    <col min="5392" max="5632" width="9.109375" style="44"/>
    <col min="5633" max="5633" width="103" style="44" bestFit="1" customWidth="1"/>
    <col min="5634" max="5634" width="16.5546875" style="44" customWidth="1"/>
    <col min="5635" max="5647" width="9.33203125" style="44" customWidth="1"/>
    <col min="5648" max="5888" width="9.109375" style="44"/>
    <col min="5889" max="5889" width="103" style="44" bestFit="1" customWidth="1"/>
    <col min="5890" max="5890" width="16.5546875" style="44" customWidth="1"/>
    <col min="5891" max="5903" width="9.33203125" style="44" customWidth="1"/>
    <col min="5904" max="6144" width="9.109375" style="44"/>
    <col min="6145" max="6145" width="103" style="44" bestFit="1" customWidth="1"/>
    <col min="6146" max="6146" width="16.5546875" style="44" customWidth="1"/>
    <col min="6147" max="6159" width="9.33203125" style="44" customWidth="1"/>
    <col min="6160" max="6400" width="9.109375" style="44"/>
    <col min="6401" max="6401" width="103" style="44" bestFit="1" customWidth="1"/>
    <col min="6402" max="6402" width="16.5546875" style="44" customWidth="1"/>
    <col min="6403" max="6415" width="9.33203125" style="44" customWidth="1"/>
    <col min="6416" max="6656" width="9.109375" style="44"/>
    <col min="6657" max="6657" width="103" style="44" bestFit="1" customWidth="1"/>
    <col min="6658" max="6658" width="16.5546875" style="44" customWidth="1"/>
    <col min="6659" max="6671" width="9.33203125" style="44" customWidth="1"/>
    <col min="6672" max="6912" width="9.109375" style="44"/>
    <col min="6913" max="6913" width="103" style="44" bestFit="1" customWidth="1"/>
    <col min="6914" max="6914" width="16.5546875" style="44" customWidth="1"/>
    <col min="6915" max="6927" width="9.33203125" style="44" customWidth="1"/>
    <col min="6928" max="7168" width="9.109375" style="44"/>
    <col min="7169" max="7169" width="103" style="44" bestFit="1" customWidth="1"/>
    <col min="7170" max="7170" width="16.5546875" style="44" customWidth="1"/>
    <col min="7171" max="7183" width="9.33203125" style="44" customWidth="1"/>
    <col min="7184" max="7424" width="9.109375" style="44"/>
    <col min="7425" max="7425" width="103" style="44" bestFit="1" customWidth="1"/>
    <col min="7426" max="7426" width="16.5546875" style="44" customWidth="1"/>
    <col min="7427" max="7439" width="9.33203125" style="44" customWidth="1"/>
    <col min="7440" max="7680" width="9.109375" style="44"/>
    <col min="7681" max="7681" width="103" style="44" bestFit="1" customWidth="1"/>
    <col min="7682" max="7682" width="16.5546875" style="44" customWidth="1"/>
    <col min="7683" max="7695" width="9.33203125" style="44" customWidth="1"/>
    <col min="7696" max="7936" width="9.109375" style="44"/>
    <col min="7937" max="7937" width="103" style="44" bestFit="1" customWidth="1"/>
    <col min="7938" max="7938" width="16.5546875" style="44" customWidth="1"/>
    <col min="7939" max="7951" width="9.33203125" style="44" customWidth="1"/>
    <col min="7952" max="8192" width="9.109375" style="44"/>
    <col min="8193" max="8193" width="103" style="44" bestFit="1" customWidth="1"/>
    <col min="8194" max="8194" width="16.5546875" style="44" customWidth="1"/>
    <col min="8195" max="8207" width="9.33203125" style="44" customWidth="1"/>
    <col min="8208" max="8448" width="9.109375" style="44"/>
    <col min="8449" max="8449" width="103" style="44" bestFit="1" customWidth="1"/>
    <col min="8450" max="8450" width="16.5546875" style="44" customWidth="1"/>
    <col min="8451" max="8463" width="9.33203125" style="44" customWidth="1"/>
    <col min="8464" max="8704" width="9.109375" style="44"/>
    <col min="8705" max="8705" width="103" style="44" bestFit="1" customWidth="1"/>
    <col min="8706" max="8706" width="16.5546875" style="44" customWidth="1"/>
    <col min="8707" max="8719" width="9.33203125" style="44" customWidth="1"/>
    <col min="8720" max="8960" width="9.109375" style="44"/>
    <col min="8961" max="8961" width="103" style="44" bestFit="1" customWidth="1"/>
    <col min="8962" max="8962" width="16.5546875" style="44" customWidth="1"/>
    <col min="8963" max="8975" width="9.33203125" style="44" customWidth="1"/>
    <col min="8976" max="9216" width="9.109375" style="44"/>
    <col min="9217" max="9217" width="103" style="44" bestFit="1" customWidth="1"/>
    <col min="9218" max="9218" width="16.5546875" style="44" customWidth="1"/>
    <col min="9219" max="9231" width="9.33203125" style="44" customWidth="1"/>
    <col min="9232" max="9472" width="9.109375" style="44"/>
    <col min="9473" max="9473" width="103" style="44" bestFit="1" customWidth="1"/>
    <col min="9474" max="9474" width="16.5546875" style="44" customWidth="1"/>
    <col min="9475" max="9487" width="9.33203125" style="44" customWidth="1"/>
    <col min="9488" max="9728" width="9.109375" style="44"/>
    <col min="9729" max="9729" width="103" style="44" bestFit="1" customWidth="1"/>
    <col min="9730" max="9730" width="16.5546875" style="44" customWidth="1"/>
    <col min="9731" max="9743" width="9.33203125" style="44" customWidth="1"/>
    <col min="9744" max="9984" width="9.109375" style="44"/>
    <col min="9985" max="9985" width="103" style="44" bestFit="1" customWidth="1"/>
    <col min="9986" max="9986" width="16.5546875" style="44" customWidth="1"/>
    <col min="9987" max="9999" width="9.33203125" style="44" customWidth="1"/>
    <col min="10000" max="10240" width="9.109375" style="44"/>
    <col min="10241" max="10241" width="103" style="44" bestFit="1" customWidth="1"/>
    <col min="10242" max="10242" width="16.5546875" style="44" customWidth="1"/>
    <col min="10243" max="10255" width="9.33203125" style="44" customWidth="1"/>
    <col min="10256" max="10496" width="9.109375" style="44"/>
    <col min="10497" max="10497" width="103" style="44" bestFit="1" customWidth="1"/>
    <col min="10498" max="10498" width="16.5546875" style="44" customWidth="1"/>
    <col min="10499" max="10511" width="9.33203125" style="44" customWidth="1"/>
    <col min="10512" max="10752" width="9.109375" style="44"/>
    <col min="10753" max="10753" width="103" style="44" bestFit="1" customWidth="1"/>
    <col min="10754" max="10754" width="16.5546875" style="44" customWidth="1"/>
    <col min="10755" max="10767" width="9.33203125" style="44" customWidth="1"/>
    <col min="10768" max="11008" width="9.109375" style="44"/>
    <col min="11009" max="11009" width="103" style="44" bestFit="1" customWidth="1"/>
    <col min="11010" max="11010" width="16.5546875" style="44" customWidth="1"/>
    <col min="11011" max="11023" width="9.33203125" style="44" customWidth="1"/>
    <col min="11024" max="11264" width="9.109375" style="44"/>
    <col min="11265" max="11265" width="103" style="44" bestFit="1" customWidth="1"/>
    <col min="11266" max="11266" width="16.5546875" style="44" customWidth="1"/>
    <col min="11267" max="11279" width="9.33203125" style="44" customWidth="1"/>
    <col min="11280" max="11520" width="9.109375" style="44"/>
    <col min="11521" max="11521" width="103" style="44" bestFit="1" customWidth="1"/>
    <col min="11522" max="11522" width="16.5546875" style="44" customWidth="1"/>
    <col min="11523" max="11535" width="9.33203125" style="44" customWidth="1"/>
    <col min="11536" max="11776" width="9.109375" style="44"/>
    <col min="11777" max="11777" width="103" style="44" bestFit="1" customWidth="1"/>
    <col min="11778" max="11778" width="16.5546875" style="44" customWidth="1"/>
    <col min="11779" max="11791" width="9.33203125" style="44" customWidth="1"/>
    <col min="11792" max="12032" width="9.109375" style="44"/>
    <col min="12033" max="12033" width="103" style="44" bestFit="1" customWidth="1"/>
    <col min="12034" max="12034" width="16.5546875" style="44" customWidth="1"/>
    <col min="12035" max="12047" width="9.33203125" style="44" customWidth="1"/>
    <col min="12048" max="12288" width="9.109375" style="44"/>
    <col min="12289" max="12289" width="103" style="44" bestFit="1" customWidth="1"/>
    <col min="12290" max="12290" width="16.5546875" style="44" customWidth="1"/>
    <col min="12291" max="12303" width="9.33203125" style="44" customWidth="1"/>
    <col min="12304" max="12544" width="9.109375" style="44"/>
    <col min="12545" max="12545" width="103" style="44" bestFit="1" customWidth="1"/>
    <col min="12546" max="12546" width="16.5546875" style="44" customWidth="1"/>
    <col min="12547" max="12559" width="9.33203125" style="44" customWidth="1"/>
    <col min="12560" max="12800" width="9.109375" style="44"/>
    <col min="12801" max="12801" width="103" style="44" bestFit="1" customWidth="1"/>
    <col min="12802" max="12802" width="16.5546875" style="44" customWidth="1"/>
    <col min="12803" max="12815" width="9.33203125" style="44" customWidth="1"/>
    <col min="12816" max="13056" width="9.109375" style="44"/>
    <col min="13057" max="13057" width="103" style="44" bestFit="1" customWidth="1"/>
    <col min="13058" max="13058" width="16.5546875" style="44" customWidth="1"/>
    <col min="13059" max="13071" width="9.33203125" style="44" customWidth="1"/>
    <col min="13072" max="13312" width="9.109375" style="44"/>
    <col min="13313" max="13313" width="103" style="44" bestFit="1" customWidth="1"/>
    <col min="13314" max="13314" width="16.5546875" style="44" customWidth="1"/>
    <col min="13315" max="13327" width="9.33203125" style="44" customWidth="1"/>
    <col min="13328" max="13568" width="9.109375" style="44"/>
    <col min="13569" max="13569" width="103" style="44" bestFit="1" customWidth="1"/>
    <col min="13570" max="13570" width="16.5546875" style="44" customWidth="1"/>
    <col min="13571" max="13583" width="9.33203125" style="44" customWidth="1"/>
    <col min="13584" max="13824" width="9.109375" style="44"/>
    <col min="13825" max="13825" width="103" style="44" bestFit="1" customWidth="1"/>
    <col min="13826" max="13826" width="16.5546875" style="44" customWidth="1"/>
    <col min="13827" max="13839" width="9.33203125" style="44" customWidth="1"/>
    <col min="13840" max="14080" width="9.109375" style="44"/>
    <col min="14081" max="14081" width="103" style="44" bestFit="1" customWidth="1"/>
    <col min="14082" max="14082" width="16.5546875" style="44" customWidth="1"/>
    <col min="14083" max="14095" width="9.33203125" style="44" customWidth="1"/>
    <col min="14096" max="14336" width="9.109375" style="44"/>
    <col min="14337" max="14337" width="103" style="44" bestFit="1" customWidth="1"/>
    <col min="14338" max="14338" width="16.5546875" style="44" customWidth="1"/>
    <col min="14339" max="14351" width="9.33203125" style="44" customWidth="1"/>
    <col min="14352" max="14592" width="9.109375" style="44"/>
    <col min="14593" max="14593" width="103" style="44" bestFit="1" customWidth="1"/>
    <col min="14594" max="14594" width="16.5546875" style="44" customWidth="1"/>
    <col min="14595" max="14607" width="9.33203125" style="44" customWidth="1"/>
    <col min="14608" max="14848" width="9.109375" style="44"/>
    <col min="14849" max="14849" width="103" style="44" bestFit="1" customWidth="1"/>
    <col min="14850" max="14850" width="16.5546875" style="44" customWidth="1"/>
    <col min="14851" max="14863" width="9.33203125" style="44" customWidth="1"/>
    <col min="14864" max="15104" width="9.109375" style="44"/>
    <col min="15105" max="15105" width="103" style="44" bestFit="1" customWidth="1"/>
    <col min="15106" max="15106" width="16.5546875" style="44" customWidth="1"/>
    <col min="15107" max="15119" width="9.33203125" style="44" customWidth="1"/>
    <col min="15120" max="15360" width="9.109375" style="44"/>
    <col min="15361" max="15361" width="103" style="44" bestFit="1" customWidth="1"/>
    <col min="15362" max="15362" width="16.5546875" style="44" customWidth="1"/>
    <col min="15363" max="15375" width="9.33203125" style="44" customWidth="1"/>
    <col min="15376" max="15616" width="9.109375" style="44"/>
    <col min="15617" max="15617" width="103" style="44" bestFit="1" customWidth="1"/>
    <col min="15618" max="15618" width="16.5546875" style="44" customWidth="1"/>
    <col min="15619" max="15631" width="9.33203125" style="44" customWidth="1"/>
    <col min="15632" max="15872" width="9.109375" style="44"/>
    <col min="15873" max="15873" width="103" style="44" bestFit="1" customWidth="1"/>
    <col min="15874" max="15874" width="16.5546875" style="44" customWidth="1"/>
    <col min="15875" max="15887" width="9.33203125" style="44" customWidth="1"/>
    <col min="15888" max="16128" width="9.109375" style="44"/>
    <col min="16129" max="16129" width="103" style="44" bestFit="1" customWidth="1"/>
    <col min="16130" max="16130" width="16.5546875" style="44" customWidth="1"/>
    <col min="16131" max="16143" width="9.33203125" style="44" customWidth="1"/>
    <col min="16144" max="16384" width="9.109375" style="44"/>
  </cols>
  <sheetData>
    <row r="1" spans="1:16">
      <c r="A1" s="147" t="s">
        <v>101</v>
      </c>
      <c r="B1" s="147"/>
      <c r="C1" s="147"/>
      <c r="D1" s="147"/>
      <c r="E1" s="147"/>
      <c r="F1" s="147"/>
      <c r="G1" s="147"/>
      <c r="H1" s="147"/>
      <c r="I1" s="147"/>
      <c r="J1" s="147"/>
      <c r="K1" s="147"/>
      <c r="L1" s="147"/>
      <c r="M1" s="147"/>
      <c r="N1" s="147"/>
      <c r="O1" s="147"/>
      <c r="P1" s="43"/>
    </row>
    <row r="2" spans="1:16">
      <c r="A2" s="147" t="s">
        <v>454</v>
      </c>
      <c r="B2" s="147"/>
      <c r="C2" s="147"/>
      <c r="D2" s="147"/>
      <c r="E2" s="147"/>
      <c r="F2" s="147"/>
      <c r="G2" s="147"/>
      <c r="H2" s="147"/>
      <c r="I2" s="147"/>
      <c r="J2" s="147"/>
      <c r="K2" s="147"/>
      <c r="L2" s="147"/>
      <c r="M2" s="147"/>
      <c r="N2" s="147"/>
      <c r="O2" s="147"/>
      <c r="P2" s="43"/>
    </row>
    <row r="3" spans="1:16">
      <c r="A3" s="147" t="s">
        <v>444</v>
      </c>
      <c r="B3" s="147"/>
      <c r="C3" s="147"/>
      <c r="D3" s="147"/>
      <c r="E3" s="147"/>
      <c r="F3" s="147"/>
      <c r="G3" s="147"/>
      <c r="H3" s="147"/>
      <c r="I3" s="147"/>
      <c r="J3" s="147"/>
      <c r="K3" s="147"/>
      <c r="L3" s="147"/>
      <c r="M3" s="147"/>
      <c r="N3" s="147"/>
      <c r="O3" s="147"/>
      <c r="P3" s="43"/>
    </row>
    <row r="4" spans="1:16">
      <c r="A4" s="148"/>
      <c r="B4" s="148"/>
      <c r="C4" s="148"/>
      <c r="D4" s="148"/>
      <c r="E4" s="148"/>
      <c r="F4" s="148"/>
      <c r="G4" s="148"/>
      <c r="H4" s="148"/>
      <c r="I4" s="148"/>
      <c r="J4" s="148"/>
      <c r="K4" s="148"/>
      <c r="L4" s="148"/>
      <c r="M4" s="148"/>
      <c r="N4" s="148"/>
      <c r="O4" s="148"/>
      <c r="P4" s="43"/>
    </row>
    <row r="5" spans="1:16">
      <c r="A5" s="45"/>
      <c r="B5" s="46"/>
      <c r="C5" s="45"/>
      <c r="D5" s="45"/>
      <c r="E5" s="45"/>
      <c r="F5" s="45"/>
      <c r="G5" s="45"/>
      <c r="H5" s="45"/>
      <c r="I5" s="45"/>
      <c r="J5" s="45"/>
      <c r="K5" s="45"/>
      <c r="L5" s="45"/>
      <c r="M5" s="45"/>
      <c r="N5" s="45"/>
      <c r="O5" s="45"/>
    </row>
    <row r="6" spans="1:16">
      <c r="A6" s="146" t="s">
        <v>102</v>
      </c>
      <c r="B6" s="146"/>
      <c r="C6" s="146"/>
      <c r="D6" s="146"/>
      <c r="E6" s="146"/>
      <c r="F6" s="146"/>
      <c r="G6" s="146"/>
      <c r="H6" s="146"/>
      <c r="I6" s="146"/>
      <c r="J6" s="146"/>
      <c r="K6" s="146"/>
      <c r="L6" s="146"/>
      <c r="M6" s="146"/>
      <c r="N6" s="146"/>
      <c r="O6" s="146"/>
    </row>
    <row r="7" spans="1:16">
      <c r="A7" s="146" t="s">
        <v>103</v>
      </c>
      <c r="B7" s="146"/>
      <c r="C7" s="146"/>
      <c r="D7" s="146"/>
      <c r="E7" s="146"/>
      <c r="F7" s="146"/>
      <c r="G7" s="146"/>
      <c r="H7" s="146"/>
      <c r="I7" s="146"/>
      <c r="J7" s="146"/>
      <c r="K7" s="146"/>
      <c r="L7" s="146"/>
      <c r="M7" s="146"/>
      <c r="N7" s="146"/>
      <c r="O7" s="146"/>
    </row>
    <row r="8" spans="1:16">
      <c r="A8" s="146" t="s">
        <v>33</v>
      </c>
      <c r="B8" s="146"/>
      <c r="C8" s="146"/>
      <c r="D8" s="146"/>
      <c r="E8" s="146"/>
      <c r="F8" s="146"/>
      <c r="G8" s="146"/>
      <c r="H8" s="146"/>
      <c r="I8" s="146"/>
      <c r="J8" s="146"/>
      <c r="K8" s="146"/>
      <c r="L8" s="146"/>
      <c r="M8" s="146"/>
      <c r="N8" s="146"/>
      <c r="O8" s="146"/>
    </row>
    <row r="9" spans="1:16">
      <c r="A9" s="146" t="str">
        <f>Anexa_1!B9</f>
        <v>la situatia din 31.01.2021</v>
      </c>
      <c r="B9" s="146"/>
      <c r="C9" s="146"/>
      <c r="D9" s="146"/>
      <c r="E9" s="146"/>
      <c r="F9" s="146"/>
      <c r="G9" s="146"/>
      <c r="H9" s="146"/>
      <c r="I9" s="146"/>
      <c r="J9" s="146"/>
      <c r="K9" s="146"/>
      <c r="L9" s="146"/>
      <c r="M9" s="146"/>
      <c r="N9" s="146"/>
      <c r="O9" s="146"/>
    </row>
    <row r="10" spans="1:16" ht="15" thickBot="1"/>
    <row r="11" spans="1:16" ht="33.75" customHeight="1">
      <c r="A11" s="150" t="s">
        <v>104</v>
      </c>
      <c r="B11" s="153" t="s">
        <v>105</v>
      </c>
      <c r="C11" s="153"/>
      <c r="D11" s="153" t="s">
        <v>106</v>
      </c>
      <c r="E11" s="153"/>
      <c r="F11" s="153"/>
      <c r="G11" s="153"/>
      <c r="H11" s="153"/>
      <c r="I11" s="153"/>
      <c r="J11" s="153" t="s">
        <v>107</v>
      </c>
      <c r="K11" s="153"/>
      <c r="L11" s="153"/>
      <c r="M11" s="153"/>
      <c r="N11" s="153"/>
      <c r="O11" s="155"/>
    </row>
    <row r="12" spans="1:16" ht="33" customHeight="1">
      <c r="A12" s="151"/>
      <c r="B12" s="154"/>
      <c r="C12" s="154"/>
      <c r="D12" s="154" t="s">
        <v>108</v>
      </c>
      <c r="E12" s="154"/>
      <c r="F12" s="154" t="s">
        <v>109</v>
      </c>
      <c r="G12" s="154"/>
      <c r="H12" s="154" t="s">
        <v>110</v>
      </c>
      <c r="I12" s="154"/>
      <c r="J12" s="154" t="s">
        <v>108</v>
      </c>
      <c r="K12" s="154"/>
      <c r="L12" s="154" t="s">
        <v>109</v>
      </c>
      <c r="M12" s="154"/>
      <c r="N12" s="154" t="s">
        <v>110</v>
      </c>
      <c r="O12" s="156"/>
    </row>
    <row r="13" spans="1:16" ht="34.799999999999997" thickBot="1">
      <c r="A13" s="152"/>
      <c r="B13" s="47" t="s">
        <v>111</v>
      </c>
      <c r="C13" s="47" t="s">
        <v>112</v>
      </c>
      <c r="D13" s="47" t="s">
        <v>113</v>
      </c>
      <c r="E13" s="47" t="s">
        <v>114</v>
      </c>
      <c r="F13" s="47" t="s">
        <v>64</v>
      </c>
      <c r="G13" s="47" t="s">
        <v>114</v>
      </c>
      <c r="H13" s="47" t="s">
        <v>64</v>
      </c>
      <c r="I13" s="47" t="s">
        <v>114</v>
      </c>
      <c r="J13" s="47" t="s">
        <v>64</v>
      </c>
      <c r="K13" s="47" t="s">
        <v>115</v>
      </c>
      <c r="L13" s="47" t="s">
        <v>64</v>
      </c>
      <c r="M13" s="47" t="s">
        <v>115</v>
      </c>
      <c r="N13" s="47" t="s">
        <v>64</v>
      </c>
      <c r="O13" s="48" t="s">
        <v>115</v>
      </c>
    </row>
    <row r="14" spans="1:16">
      <c r="A14" s="49" t="s">
        <v>116</v>
      </c>
      <c r="B14" s="49">
        <v>12</v>
      </c>
      <c r="C14" s="49">
        <v>1</v>
      </c>
      <c r="D14" s="179">
        <v>746248.08714000019</v>
      </c>
      <c r="E14" s="179">
        <v>207316.16358000008</v>
      </c>
      <c r="F14" s="179">
        <v>760057.84058000043</v>
      </c>
      <c r="G14" s="179">
        <v>215190.65987000003</v>
      </c>
      <c r="H14" s="179">
        <v>760057.84058000043</v>
      </c>
      <c r="I14" s="179">
        <v>215190.65987000003</v>
      </c>
      <c r="J14" s="180">
        <v>7.638105026013392E-2</v>
      </c>
      <c r="K14" s="180">
        <v>4.2304241193626663E-2</v>
      </c>
      <c r="L14" s="180">
        <v>7.6574227222334604E-2</v>
      </c>
      <c r="M14" s="180">
        <v>4.2505184484211839E-2</v>
      </c>
      <c r="N14" s="180">
        <v>7.6574227222334604E-2</v>
      </c>
      <c r="O14" s="180">
        <v>4.2505184484211839E-2</v>
      </c>
    </row>
    <row r="15" spans="1:16">
      <c r="A15" s="50" t="s">
        <v>117</v>
      </c>
      <c r="B15" s="50">
        <v>1</v>
      </c>
      <c r="C15" s="50">
        <v>0</v>
      </c>
      <c r="D15" s="51">
        <v>138810.14562999998</v>
      </c>
      <c r="E15" s="51">
        <v>140798.56750999999</v>
      </c>
      <c r="F15" s="51">
        <v>154487.51608999999</v>
      </c>
      <c r="G15" s="51">
        <v>139427.34085000004</v>
      </c>
      <c r="H15" s="51">
        <v>154487.51608999999</v>
      </c>
      <c r="I15" s="51">
        <v>139427.34085000004</v>
      </c>
      <c r="J15" s="52">
        <v>7.0504604445693855E-2</v>
      </c>
      <c r="K15" s="52">
        <v>4.4857451988756673E-2</v>
      </c>
      <c r="L15" s="52">
        <v>7.142101725997646E-2</v>
      </c>
      <c r="M15" s="52">
        <v>4.5044867911183693E-2</v>
      </c>
      <c r="N15" s="52">
        <v>7.142101725997646E-2</v>
      </c>
      <c r="O15" s="52">
        <v>4.5044867911183693E-2</v>
      </c>
    </row>
    <row r="16" spans="1:16">
      <c r="A16" s="50" t="s">
        <v>118</v>
      </c>
      <c r="B16" s="50">
        <v>0</v>
      </c>
      <c r="C16" s="50">
        <v>0</v>
      </c>
      <c r="D16" s="51">
        <v>195.19925000000001</v>
      </c>
      <c r="E16" s="51">
        <v>0</v>
      </c>
      <c r="F16" s="51">
        <v>210.36823000000001</v>
      </c>
      <c r="G16" s="51">
        <v>0</v>
      </c>
      <c r="H16" s="51">
        <v>210.36823000000001</v>
      </c>
      <c r="I16" s="51">
        <v>0</v>
      </c>
      <c r="J16" s="52">
        <v>9.9150645363761516E-2</v>
      </c>
      <c r="K16" s="52">
        <v>0</v>
      </c>
      <c r="L16" s="52">
        <v>9.9505364851794911E-2</v>
      </c>
      <c r="M16" s="52">
        <v>0</v>
      </c>
      <c r="N16" s="52">
        <v>9.9505364851794911E-2</v>
      </c>
      <c r="O16" s="52">
        <v>0</v>
      </c>
    </row>
    <row r="17" spans="1:15">
      <c r="A17" s="50" t="s">
        <v>119</v>
      </c>
      <c r="B17" s="50">
        <v>0</v>
      </c>
      <c r="C17" s="50">
        <v>0</v>
      </c>
      <c r="D17" s="51">
        <v>332.67270000000002</v>
      </c>
      <c r="E17" s="51">
        <v>0</v>
      </c>
      <c r="F17" s="51">
        <v>343.34709000000004</v>
      </c>
      <c r="G17" s="51">
        <v>0</v>
      </c>
      <c r="H17" s="51">
        <v>343.34709000000004</v>
      </c>
      <c r="I17" s="51">
        <v>0</v>
      </c>
      <c r="J17" s="52">
        <v>9.9326444492884469E-2</v>
      </c>
      <c r="K17" s="52">
        <v>0</v>
      </c>
      <c r="L17" s="52">
        <v>9.9448579079162491E-2</v>
      </c>
      <c r="M17" s="52">
        <v>0</v>
      </c>
      <c r="N17" s="52">
        <v>9.9448579079162491E-2</v>
      </c>
      <c r="O17" s="52">
        <v>0</v>
      </c>
    </row>
    <row r="18" spans="1:15">
      <c r="A18" s="50" t="s">
        <v>120</v>
      </c>
      <c r="B18" s="50">
        <v>0</v>
      </c>
      <c r="C18" s="50">
        <v>0</v>
      </c>
      <c r="D18" s="51">
        <v>0</v>
      </c>
      <c r="E18" s="51">
        <v>0</v>
      </c>
      <c r="F18" s="51">
        <v>0</v>
      </c>
      <c r="G18" s="51">
        <v>0</v>
      </c>
      <c r="H18" s="51">
        <v>0</v>
      </c>
      <c r="I18" s="51">
        <v>0</v>
      </c>
      <c r="J18" s="52">
        <v>0</v>
      </c>
      <c r="K18" s="52">
        <v>0</v>
      </c>
      <c r="L18" s="52">
        <v>0</v>
      </c>
      <c r="M18" s="52">
        <v>0</v>
      </c>
      <c r="N18" s="52">
        <v>0</v>
      </c>
      <c r="O18" s="52">
        <v>0</v>
      </c>
    </row>
    <row r="19" spans="1:15">
      <c r="A19" s="50" t="s">
        <v>121</v>
      </c>
      <c r="B19" s="50">
        <v>0</v>
      </c>
      <c r="C19" s="50">
        <v>0</v>
      </c>
      <c r="D19" s="51">
        <v>0</v>
      </c>
      <c r="E19" s="51">
        <v>0</v>
      </c>
      <c r="F19" s="51">
        <v>0</v>
      </c>
      <c r="G19" s="51">
        <v>0</v>
      </c>
      <c r="H19" s="51">
        <v>0</v>
      </c>
      <c r="I19" s="51">
        <v>0</v>
      </c>
      <c r="J19" s="52">
        <v>0</v>
      </c>
      <c r="K19" s="52">
        <v>0</v>
      </c>
      <c r="L19" s="52">
        <v>0</v>
      </c>
      <c r="M19" s="52">
        <v>0</v>
      </c>
      <c r="N19" s="52">
        <v>0</v>
      </c>
      <c r="O19" s="52">
        <v>0</v>
      </c>
    </row>
    <row r="20" spans="1:15">
      <c r="A20" s="50" t="s">
        <v>122</v>
      </c>
      <c r="B20" s="50">
        <v>0</v>
      </c>
      <c r="C20" s="50">
        <v>0</v>
      </c>
      <c r="D20" s="51">
        <v>0</v>
      </c>
      <c r="E20" s="51">
        <v>0</v>
      </c>
      <c r="F20" s="51">
        <v>0</v>
      </c>
      <c r="G20" s="51">
        <v>0</v>
      </c>
      <c r="H20" s="51">
        <v>0</v>
      </c>
      <c r="I20" s="51">
        <v>0</v>
      </c>
      <c r="J20" s="52">
        <v>0</v>
      </c>
      <c r="K20" s="52">
        <v>0</v>
      </c>
      <c r="L20" s="52">
        <v>0</v>
      </c>
      <c r="M20" s="52">
        <v>0</v>
      </c>
      <c r="N20" s="52">
        <v>0</v>
      </c>
      <c r="O20" s="52">
        <v>0</v>
      </c>
    </row>
    <row r="21" spans="1:15">
      <c r="A21" s="50" t="s">
        <v>123</v>
      </c>
      <c r="B21" s="50">
        <v>0</v>
      </c>
      <c r="C21" s="50">
        <v>0</v>
      </c>
      <c r="D21" s="51">
        <v>0</v>
      </c>
      <c r="E21" s="51">
        <v>0</v>
      </c>
      <c r="F21" s="51">
        <v>0</v>
      </c>
      <c r="G21" s="51">
        <v>0</v>
      </c>
      <c r="H21" s="51">
        <v>0</v>
      </c>
      <c r="I21" s="51">
        <v>0</v>
      </c>
      <c r="J21" s="52">
        <v>0</v>
      </c>
      <c r="K21" s="52">
        <v>0</v>
      </c>
      <c r="L21" s="52">
        <v>0</v>
      </c>
      <c r="M21" s="52">
        <v>0</v>
      </c>
      <c r="N21" s="52">
        <v>0</v>
      </c>
      <c r="O21" s="52">
        <v>0</v>
      </c>
    </row>
    <row r="22" spans="1:15">
      <c r="A22" s="50" t="s">
        <v>124</v>
      </c>
      <c r="B22" s="50">
        <v>0</v>
      </c>
      <c r="C22" s="50">
        <v>0</v>
      </c>
      <c r="D22" s="51">
        <v>0</v>
      </c>
      <c r="E22" s="51">
        <v>0</v>
      </c>
      <c r="F22" s="51">
        <v>0</v>
      </c>
      <c r="G22" s="51">
        <v>0</v>
      </c>
      <c r="H22" s="51">
        <v>0</v>
      </c>
      <c r="I22" s="51">
        <v>0</v>
      </c>
      <c r="J22" s="52">
        <v>0</v>
      </c>
      <c r="K22" s="52">
        <v>0</v>
      </c>
      <c r="L22" s="52">
        <v>0</v>
      </c>
      <c r="M22" s="52">
        <v>0</v>
      </c>
      <c r="N22" s="52">
        <v>0</v>
      </c>
      <c r="O22" s="52">
        <v>0</v>
      </c>
    </row>
    <row r="23" spans="1:15">
      <c r="A23" s="50" t="s">
        <v>125</v>
      </c>
      <c r="B23" s="50">
        <v>0</v>
      </c>
      <c r="C23" s="50">
        <v>0</v>
      </c>
      <c r="D23" s="51">
        <v>0</v>
      </c>
      <c r="E23" s="51">
        <v>0</v>
      </c>
      <c r="F23" s="51">
        <v>0</v>
      </c>
      <c r="G23" s="51">
        <v>0</v>
      </c>
      <c r="H23" s="51">
        <v>0</v>
      </c>
      <c r="I23" s="51">
        <v>0</v>
      </c>
      <c r="J23" s="52">
        <v>0</v>
      </c>
      <c r="K23" s="52">
        <v>0</v>
      </c>
      <c r="L23" s="52">
        <v>0</v>
      </c>
      <c r="M23" s="52">
        <v>0</v>
      </c>
      <c r="N23" s="52">
        <v>0</v>
      </c>
      <c r="O23" s="52">
        <v>0</v>
      </c>
    </row>
    <row r="24" spans="1:15">
      <c r="A24" s="50" t="s">
        <v>126</v>
      </c>
      <c r="B24" s="50">
        <v>0</v>
      </c>
      <c r="C24" s="50">
        <v>0</v>
      </c>
      <c r="D24" s="51">
        <v>0</v>
      </c>
      <c r="E24" s="51">
        <v>0</v>
      </c>
      <c r="F24" s="51">
        <v>0</v>
      </c>
      <c r="G24" s="51">
        <v>0</v>
      </c>
      <c r="H24" s="51">
        <v>0</v>
      </c>
      <c r="I24" s="51">
        <v>0</v>
      </c>
      <c r="J24" s="52">
        <v>0</v>
      </c>
      <c r="K24" s="52">
        <v>0</v>
      </c>
      <c r="L24" s="52">
        <v>0</v>
      </c>
      <c r="M24" s="52">
        <v>0</v>
      </c>
      <c r="N24" s="52">
        <v>0</v>
      </c>
      <c r="O24" s="52">
        <v>0</v>
      </c>
    </row>
    <row r="25" spans="1:15">
      <c r="A25" s="50" t="s">
        <v>127</v>
      </c>
      <c r="B25" s="50">
        <v>3</v>
      </c>
      <c r="C25" s="50">
        <v>3</v>
      </c>
      <c r="D25" s="51">
        <v>128795.85344000002</v>
      </c>
      <c r="E25" s="51">
        <v>206078.85013000001</v>
      </c>
      <c r="F25" s="51">
        <v>129150.38256</v>
      </c>
      <c r="G25" s="51">
        <v>202437.26360999997</v>
      </c>
      <c r="H25" s="51">
        <v>129150.38256</v>
      </c>
      <c r="I25" s="51">
        <v>202437.26360999997</v>
      </c>
      <c r="J25" s="52">
        <v>5.8450108639834374E-2</v>
      </c>
      <c r="K25" s="52">
        <v>4.1410306162684582E-2</v>
      </c>
      <c r="L25" s="52">
        <v>5.8152492569981958E-2</v>
      </c>
      <c r="M25" s="52">
        <v>4.1580232388512536E-2</v>
      </c>
      <c r="N25" s="52">
        <v>5.8152492569981958E-2</v>
      </c>
      <c r="O25" s="52">
        <v>4.1580232388512536E-2</v>
      </c>
    </row>
    <row r="26" spans="1:15">
      <c r="A26" s="50" t="s">
        <v>128</v>
      </c>
      <c r="B26" s="50">
        <v>6</v>
      </c>
      <c r="C26" s="50">
        <v>10</v>
      </c>
      <c r="D26" s="51">
        <v>485924.10719000018</v>
      </c>
      <c r="E26" s="51">
        <v>611025.95139000006</v>
      </c>
      <c r="F26" s="51">
        <v>481959.26474999997</v>
      </c>
      <c r="G26" s="51">
        <v>603256.49257999996</v>
      </c>
      <c r="H26" s="51">
        <v>481959.26474999997</v>
      </c>
      <c r="I26" s="51">
        <v>603256.49257999996</v>
      </c>
      <c r="J26" s="52">
        <v>6.8902025315546914E-2</v>
      </c>
      <c r="K26" s="52">
        <v>4.6827546278752685E-2</v>
      </c>
      <c r="L26" s="52">
        <v>6.9375279416980365E-2</v>
      </c>
      <c r="M26" s="52">
        <v>4.6970154839758999E-2</v>
      </c>
      <c r="N26" s="52">
        <v>6.9375279416980365E-2</v>
      </c>
      <c r="O26" s="52">
        <v>4.6970154839758999E-2</v>
      </c>
    </row>
    <row r="27" spans="1:15">
      <c r="A27" s="50" t="s">
        <v>129</v>
      </c>
      <c r="B27" s="50">
        <v>0</v>
      </c>
      <c r="C27" s="50">
        <v>0</v>
      </c>
      <c r="D27" s="51">
        <v>0</v>
      </c>
      <c r="E27" s="51">
        <v>0</v>
      </c>
      <c r="F27" s="51">
        <v>0</v>
      </c>
      <c r="G27" s="51">
        <v>0</v>
      </c>
      <c r="H27" s="51">
        <v>0</v>
      </c>
      <c r="I27" s="51">
        <v>0</v>
      </c>
      <c r="J27" s="52">
        <v>0</v>
      </c>
      <c r="K27" s="52">
        <v>0</v>
      </c>
      <c r="L27" s="52">
        <v>0</v>
      </c>
      <c r="M27" s="52">
        <v>0</v>
      </c>
      <c r="N27" s="52">
        <v>0</v>
      </c>
      <c r="O27" s="52">
        <v>0</v>
      </c>
    </row>
    <row r="28" spans="1:15">
      <c r="A28" s="50" t="s">
        <v>130</v>
      </c>
      <c r="B28" s="50">
        <v>2</v>
      </c>
      <c r="C28" s="50">
        <v>0</v>
      </c>
      <c r="D28" s="51">
        <v>32129.404849999995</v>
      </c>
      <c r="E28" s="51">
        <v>0</v>
      </c>
      <c r="F28" s="51">
        <v>30811.931850000001</v>
      </c>
      <c r="G28" s="51">
        <v>0</v>
      </c>
      <c r="H28" s="51">
        <v>30811.931850000001</v>
      </c>
      <c r="I28" s="51">
        <v>0</v>
      </c>
      <c r="J28" s="52">
        <v>6.6605758702913118E-2</v>
      </c>
      <c r="K28" s="52">
        <v>0</v>
      </c>
      <c r="L28" s="52">
        <v>6.618127207789079E-2</v>
      </c>
      <c r="M28" s="52">
        <v>0</v>
      </c>
      <c r="N28" s="52">
        <v>6.618127207789079E-2</v>
      </c>
      <c r="O28" s="52">
        <v>0</v>
      </c>
    </row>
    <row r="29" spans="1:15">
      <c r="A29" s="50" t="s">
        <v>131</v>
      </c>
      <c r="B29" s="50">
        <v>0</v>
      </c>
      <c r="C29" s="50">
        <v>0</v>
      </c>
      <c r="D29" s="51">
        <v>0</v>
      </c>
      <c r="E29" s="51">
        <v>0</v>
      </c>
      <c r="F29" s="51">
        <v>0</v>
      </c>
      <c r="G29" s="51">
        <v>0</v>
      </c>
      <c r="H29" s="51">
        <v>0</v>
      </c>
      <c r="I29" s="51">
        <v>0</v>
      </c>
      <c r="J29" s="52">
        <v>0</v>
      </c>
      <c r="K29" s="52">
        <v>0</v>
      </c>
      <c r="L29" s="52">
        <v>0</v>
      </c>
      <c r="M29" s="52">
        <v>0</v>
      </c>
      <c r="N29" s="52">
        <v>0</v>
      </c>
      <c r="O29" s="52">
        <v>0</v>
      </c>
    </row>
    <row r="30" spans="1:15">
      <c r="A30" s="50" t="s">
        <v>132</v>
      </c>
      <c r="B30" s="50">
        <v>0</v>
      </c>
      <c r="C30" s="50">
        <v>0</v>
      </c>
      <c r="D30" s="51">
        <v>31293.833480000001</v>
      </c>
      <c r="E30" s="51">
        <v>2329.6751200000003</v>
      </c>
      <c r="F30" s="51">
        <v>32119.055339999999</v>
      </c>
      <c r="G30" s="51">
        <v>2398.8113199999998</v>
      </c>
      <c r="H30" s="51">
        <v>32119.055339999999</v>
      </c>
      <c r="I30" s="51">
        <v>2398.8113199999998</v>
      </c>
      <c r="J30" s="52">
        <v>5.9789966778851442E-2</v>
      </c>
      <c r="K30" s="52">
        <v>9.8365632996808575E-2</v>
      </c>
      <c r="L30" s="52">
        <v>6.0396380447308821E-2</v>
      </c>
      <c r="M30" s="52">
        <v>9.8243430352890668E-2</v>
      </c>
      <c r="N30" s="52">
        <v>6.0396380447308821E-2</v>
      </c>
      <c r="O30" s="52">
        <v>9.8243430352890668E-2</v>
      </c>
    </row>
    <row r="31" spans="1:15">
      <c r="A31" s="50" t="s">
        <v>133</v>
      </c>
      <c r="B31" s="50">
        <v>0</v>
      </c>
      <c r="C31" s="50">
        <v>1</v>
      </c>
      <c r="D31" s="51">
        <v>34000.818759999995</v>
      </c>
      <c r="E31" s="51">
        <v>137314.35584999999</v>
      </c>
      <c r="F31" s="51">
        <v>36046.72997</v>
      </c>
      <c r="G31" s="51">
        <v>143675.33097000007</v>
      </c>
      <c r="H31" s="51">
        <v>36046.72997</v>
      </c>
      <c r="I31" s="51">
        <v>143675.33097000007</v>
      </c>
      <c r="J31" s="52">
        <v>7.4712880823409059E-2</v>
      </c>
      <c r="K31" s="52">
        <v>4.8302753110695047E-2</v>
      </c>
      <c r="L31" s="52">
        <v>7.5540280697494577E-2</v>
      </c>
      <c r="M31" s="52">
        <v>4.8110193175322641E-2</v>
      </c>
      <c r="N31" s="52">
        <v>7.5540280697494577E-2</v>
      </c>
      <c r="O31" s="52">
        <v>4.8110193175322641E-2</v>
      </c>
    </row>
    <row r="32" spans="1:15">
      <c r="A32" s="50" t="s">
        <v>134</v>
      </c>
      <c r="B32" s="50">
        <v>0</v>
      </c>
      <c r="C32" s="50">
        <v>0</v>
      </c>
      <c r="D32" s="51">
        <v>206852.51863999999</v>
      </c>
      <c r="E32" s="51">
        <v>59146.062170000005</v>
      </c>
      <c r="F32" s="51">
        <v>214241.95771000005</v>
      </c>
      <c r="G32" s="51">
        <v>61328.044750000008</v>
      </c>
      <c r="H32" s="51">
        <v>214241.95771000005</v>
      </c>
      <c r="I32" s="51">
        <v>61328.044750000008</v>
      </c>
      <c r="J32" s="52">
        <v>5.3758903670929101E-2</v>
      </c>
      <c r="K32" s="52">
        <v>4.9169232657128019E-2</v>
      </c>
      <c r="L32" s="52">
        <v>5.3856973128659974E-2</v>
      </c>
      <c r="M32" s="52">
        <v>4.9255463199758348E-2</v>
      </c>
      <c r="N32" s="52">
        <v>5.3856973128659974E-2</v>
      </c>
      <c r="O32" s="52">
        <v>4.9255463199758348E-2</v>
      </c>
    </row>
    <row r="33" spans="1:15">
      <c r="A33" s="50" t="s">
        <v>135</v>
      </c>
      <c r="B33" s="50">
        <v>16</v>
      </c>
      <c r="C33" s="50">
        <v>0</v>
      </c>
      <c r="D33" s="51">
        <v>33173.672340000005</v>
      </c>
      <c r="E33" s="51">
        <v>12138.73321</v>
      </c>
      <c r="F33" s="51">
        <v>26145.402890000005</v>
      </c>
      <c r="G33" s="51">
        <v>12437.557000000001</v>
      </c>
      <c r="H33" s="51">
        <v>26145.402890000005</v>
      </c>
      <c r="I33" s="51">
        <v>12437.557000000001</v>
      </c>
      <c r="J33" s="52">
        <v>7.4970910227041665E-2</v>
      </c>
      <c r="K33" s="52">
        <v>4.5469260983145923E-2</v>
      </c>
      <c r="L33" s="52">
        <v>8.4347526703896739E-2</v>
      </c>
      <c r="M33" s="52">
        <v>4.5862600108620706E-2</v>
      </c>
      <c r="N33" s="52">
        <v>8.4347526703896739E-2</v>
      </c>
      <c r="O33" s="52">
        <v>4.5862600108620706E-2</v>
      </c>
    </row>
    <row r="35" spans="1:15">
      <c r="A35" s="157" t="s">
        <v>455</v>
      </c>
      <c r="B35" s="157"/>
      <c r="C35" s="157"/>
      <c r="D35" s="157"/>
      <c r="E35" s="157"/>
      <c r="F35" s="157"/>
      <c r="G35" s="157"/>
      <c r="H35" s="157"/>
      <c r="I35" s="157"/>
      <c r="J35" s="157"/>
      <c r="K35" s="157"/>
      <c r="L35" s="157"/>
      <c r="M35" s="157"/>
      <c r="N35" s="157"/>
      <c r="O35" s="157"/>
    </row>
    <row r="36" spans="1:15">
      <c r="A36" s="149" t="s">
        <v>456</v>
      </c>
      <c r="B36" s="149"/>
      <c r="C36" s="149"/>
      <c r="D36" s="149"/>
      <c r="E36" s="149"/>
      <c r="F36" s="149"/>
      <c r="G36" s="149"/>
      <c r="H36" s="149"/>
      <c r="I36" s="149"/>
      <c r="J36" s="149"/>
      <c r="K36" s="149"/>
      <c r="L36" s="149"/>
      <c r="M36" s="149"/>
      <c r="N36" s="149"/>
      <c r="O36" s="149"/>
    </row>
    <row r="37" spans="1:15">
      <c r="A37"/>
      <c r="B37"/>
      <c r="C37"/>
      <c r="D37"/>
      <c r="E37"/>
      <c r="F37"/>
      <c r="G37"/>
      <c r="H37"/>
      <c r="I37"/>
      <c r="J37"/>
      <c r="K37"/>
      <c r="L37"/>
      <c r="M37"/>
      <c r="N37"/>
      <c r="O37"/>
    </row>
    <row r="38" spans="1:15">
      <c r="A38" s="157" t="s">
        <v>457</v>
      </c>
      <c r="B38" s="157"/>
      <c r="C38" s="157"/>
      <c r="D38" s="157"/>
      <c r="E38" s="157"/>
      <c r="F38" s="157"/>
      <c r="G38" s="157"/>
      <c r="H38" s="157"/>
      <c r="I38" s="157"/>
      <c r="J38" s="157"/>
      <c r="K38" s="157"/>
      <c r="L38" s="157"/>
      <c r="M38" s="157"/>
      <c r="N38" s="157"/>
      <c r="O38" s="157"/>
    </row>
    <row r="39" spans="1:15">
      <c r="A39" s="149" t="s">
        <v>458</v>
      </c>
      <c r="B39" s="149"/>
      <c r="C39" s="149"/>
      <c r="D39" s="149"/>
      <c r="E39" s="149"/>
      <c r="F39" s="149"/>
      <c r="G39" s="149"/>
      <c r="H39" s="149"/>
      <c r="I39" s="149"/>
      <c r="J39" s="149"/>
      <c r="K39" s="149"/>
      <c r="L39" s="149"/>
      <c r="M39" s="149"/>
      <c r="N39" s="149"/>
      <c r="O39" s="149"/>
    </row>
    <row r="40" spans="1:15">
      <c r="A40" s="118" t="s">
        <v>136</v>
      </c>
      <c r="B40"/>
      <c r="C40"/>
      <c r="D40"/>
      <c r="E40"/>
      <c r="F40"/>
      <c r="G40"/>
      <c r="H40"/>
      <c r="I40"/>
      <c r="J40"/>
      <c r="K40"/>
      <c r="L40"/>
      <c r="M40"/>
      <c r="N40"/>
      <c r="O40"/>
    </row>
    <row r="41" spans="1:15">
      <c r="A41" s="118" t="s">
        <v>137</v>
      </c>
      <c r="B41"/>
      <c r="C41"/>
      <c r="D41"/>
      <c r="E41"/>
      <c r="F41"/>
      <c r="G41"/>
      <c r="H41"/>
      <c r="I41"/>
      <c r="J41"/>
      <c r="K41"/>
      <c r="L41"/>
      <c r="M41"/>
      <c r="N41"/>
      <c r="O41"/>
    </row>
    <row r="42" spans="1:15">
      <c r="A42"/>
      <c r="B42"/>
      <c r="C42"/>
      <c r="D42"/>
      <c r="E42"/>
      <c r="F42"/>
      <c r="G42"/>
      <c r="H42"/>
      <c r="I42"/>
      <c r="J42"/>
      <c r="K42"/>
      <c r="L42"/>
      <c r="M42"/>
      <c r="N42"/>
      <c r="O42"/>
    </row>
    <row r="43" spans="1:15">
      <c r="A43" s="119" t="s">
        <v>459</v>
      </c>
      <c r="B43" s="120"/>
      <c r="C43"/>
      <c r="D43"/>
      <c r="E43"/>
      <c r="F43"/>
      <c r="G43"/>
      <c r="H43" s="121"/>
      <c r="I43" s="122"/>
      <c r="J43" s="122"/>
      <c r="K43" s="122"/>
      <c r="L43" s="122"/>
      <c r="M43" s="122"/>
      <c r="N43" s="122"/>
      <c r="O43" s="122"/>
    </row>
    <row r="44" spans="1:15">
      <c r="A44" s="14" t="str">
        <f>Anexa_1!B104</f>
        <v>Adjunct al Preşedintelui Comitetului de Conducere</v>
      </c>
      <c r="B44" s="14" t="str">
        <f>Anexa_1!C104</f>
        <v>Irina Coroi – Jovmir</v>
      </c>
      <c r="C44"/>
      <c r="D44"/>
      <c r="E44"/>
      <c r="F44"/>
      <c r="G44"/>
      <c r="H44"/>
      <c r="I44"/>
      <c r="J44"/>
      <c r="K44"/>
      <c r="L44"/>
      <c r="M44"/>
      <c r="N44"/>
      <c r="O44"/>
    </row>
    <row r="45" spans="1:15">
      <c r="A45" s="119"/>
      <c r="B45" s="119"/>
      <c r="C45"/>
      <c r="D45"/>
      <c r="E45"/>
      <c r="F45"/>
      <c r="G45"/>
      <c r="H45"/>
      <c r="I45"/>
      <c r="J45"/>
      <c r="K45"/>
      <c r="L45"/>
      <c r="M45"/>
      <c r="N45"/>
      <c r="O45"/>
    </row>
    <row r="46" spans="1:15">
      <c r="A46" s="119" t="s">
        <v>460</v>
      </c>
      <c r="B46" s="123">
        <f>Anexa_1!C108</f>
        <v>44251</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topLeftCell="A13" zoomScale="77" zoomScaleNormal="80" zoomScaleSheetLayoutView="77" workbookViewId="0">
      <selection activeCell="J14" sqref="J14:K33"/>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47" t="s">
        <v>138</v>
      </c>
      <c r="B1" s="147"/>
      <c r="C1" s="147"/>
      <c r="D1" s="147"/>
      <c r="E1" s="147"/>
      <c r="F1" s="147"/>
      <c r="G1" s="147"/>
      <c r="H1" s="147"/>
      <c r="I1" s="147"/>
      <c r="J1" s="147"/>
      <c r="K1" s="147"/>
      <c r="L1" s="147"/>
      <c r="M1" s="147"/>
      <c r="N1" s="4"/>
      <c r="P1" s="4"/>
    </row>
    <row r="2" spans="1:16">
      <c r="A2" s="147" t="s">
        <v>454</v>
      </c>
      <c r="B2" s="147"/>
      <c r="C2" s="147"/>
      <c r="D2" s="147"/>
      <c r="E2" s="147"/>
      <c r="F2" s="147"/>
      <c r="G2" s="147"/>
      <c r="H2" s="147"/>
      <c r="I2" s="147"/>
      <c r="J2" s="147"/>
      <c r="K2" s="147"/>
      <c r="L2" s="147"/>
      <c r="M2" s="147"/>
      <c r="N2" s="4"/>
      <c r="P2" s="4"/>
    </row>
    <row r="3" spans="1:16">
      <c r="A3" s="147" t="s">
        <v>444</v>
      </c>
      <c r="B3" s="147"/>
      <c r="C3" s="147"/>
      <c r="D3" s="147"/>
      <c r="E3" s="147"/>
      <c r="F3" s="147"/>
      <c r="G3" s="147"/>
      <c r="H3" s="147"/>
      <c r="I3" s="147"/>
      <c r="J3" s="147"/>
      <c r="K3" s="147"/>
      <c r="L3" s="147"/>
      <c r="M3" s="147"/>
      <c r="N3" s="4"/>
      <c r="P3" s="4"/>
    </row>
    <row r="4" spans="1:16">
      <c r="A4" s="159"/>
      <c r="B4" s="159"/>
      <c r="C4" s="159"/>
      <c r="D4" s="159"/>
      <c r="E4" s="159"/>
      <c r="F4" s="159"/>
      <c r="G4" s="159"/>
      <c r="H4" s="159"/>
      <c r="I4" s="159"/>
      <c r="J4" s="159"/>
      <c r="K4" s="159"/>
      <c r="L4" s="159"/>
      <c r="M4" s="159"/>
      <c r="N4" s="4"/>
      <c r="P4" s="4"/>
    </row>
    <row r="6" spans="1:16">
      <c r="A6" s="158" t="s">
        <v>139</v>
      </c>
      <c r="B6" s="158"/>
      <c r="C6" s="158"/>
      <c r="D6" s="158"/>
      <c r="E6" s="158"/>
      <c r="F6" s="158"/>
      <c r="G6" s="158"/>
      <c r="H6" s="158"/>
      <c r="I6" s="158"/>
      <c r="J6" s="158"/>
      <c r="K6" s="158"/>
      <c r="L6" s="158"/>
      <c r="M6" s="158"/>
      <c r="P6" s="5"/>
    </row>
    <row r="7" spans="1:16">
      <c r="A7" s="158" t="s">
        <v>103</v>
      </c>
      <c r="B7" s="158"/>
      <c r="C7" s="158"/>
      <c r="D7" s="158"/>
      <c r="E7" s="158"/>
      <c r="F7" s="158"/>
      <c r="G7" s="158"/>
      <c r="H7" s="158"/>
      <c r="I7" s="158"/>
      <c r="J7" s="158"/>
      <c r="K7" s="158"/>
      <c r="L7" s="158"/>
      <c r="M7" s="158"/>
      <c r="P7" s="5"/>
    </row>
    <row r="8" spans="1:16">
      <c r="A8" s="158" t="s">
        <v>33</v>
      </c>
      <c r="B8" s="158"/>
      <c r="C8" s="158"/>
      <c r="D8" s="158"/>
      <c r="E8" s="158"/>
      <c r="F8" s="158"/>
      <c r="G8" s="158"/>
      <c r="H8" s="158"/>
      <c r="I8" s="158"/>
      <c r="J8" s="158"/>
      <c r="K8" s="158"/>
      <c r="L8" s="158"/>
      <c r="M8" s="158"/>
      <c r="P8" s="6"/>
    </row>
    <row r="9" spans="1:16">
      <c r="A9" s="158" t="str">
        <f>Anexa_1!B9</f>
        <v>la situatia din 31.01.2021</v>
      </c>
      <c r="B9" s="158"/>
      <c r="C9" s="158"/>
      <c r="D9" s="158"/>
      <c r="E9" s="158"/>
      <c r="F9" s="158"/>
      <c r="G9" s="158"/>
      <c r="H9" s="158"/>
      <c r="I9" s="158"/>
      <c r="J9" s="158"/>
      <c r="K9" s="158"/>
      <c r="L9" s="158"/>
      <c r="M9" s="158"/>
      <c r="P9" s="7"/>
    </row>
    <row r="10" spans="1:16" ht="15" thickBot="1"/>
    <row r="11" spans="1:16" ht="33.75" customHeight="1">
      <c r="A11" s="162" t="s">
        <v>140</v>
      </c>
      <c r="B11" s="165" t="s">
        <v>141</v>
      </c>
      <c r="C11" s="165"/>
      <c r="D11" s="165"/>
      <c r="E11" s="165"/>
      <c r="F11" s="165"/>
      <c r="G11" s="165"/>
      <c r="H11" s="165" t="s">
        <v>142</v>
      </c>
      <c r="I11" s="165"/>
      <c r="J11" s="165"/>
      <c r="K11" s="165"/>
      <c r="L11" s="165"/>
      <c r="M11" s="166"/>
    </row>
    <row r="12" spans="1:16" ht="33" customHeight="1">
      <c r="A12" s="163"/>
      <c r="B12" s="167" t="s">
        <v>108</v>
      </c>
      <c r="C12" s="167"/>
      <c r="D12" s="167" t="s">
        <v>109</v>
      </c>
      <c r="E12" s="167"/>
      <c r="F12" s="167" t="s">
        <v>110</v>
      </c>
      <c r="G12" s="167"/>
      <c r="H12" s="167" t="s">
        <v>108</v>
      </c>
      <c r="I12" s="167"/>
      <c r="J12" s="167" t="s">
        <v>109</v>
      </c>
      <c r="K12" s="167"/>
      <c r="L12" s="167" t="s">
        <v>110</v>
      </c>
      <c r="M12" s="168"/>
    </row>
    <row r="13" spans="1:16" ht="43.8" thickBot="1">
      <c r="A13" s="164"/>
      <c r="B13" s="8" t="s">
        <v>143</v>
      </c>
      <c r="C13" s="8" t="s">
        <v>144</v>
      </c>
      <c r="D13" s="8" t="s">
        <v>143</v>
      </c>
      <c r="E13" s="8" t="s">
        <v>144</v>
      </c>
      <c r="F13" s="8" t="s">
        <v>143</v>
      </c>
      <c r="G13" s="8" t="s">
        <v>144</v>
      </c>
      <c r="H13" s="8" t="s">
        <v>143</v>
      </c>
      <c r="I13" s="8" t="s">
        <v>144</v>
      </c>
      <c r="J13" s="8" t="s">
        <v>143</v>
      </c>
      <c r="K13" s="8" t="s">
        <v>144</v>
      </c>
      <c r="L13" s="8" t="s">
        <v>143</v>
      </c>
      <c r="M13" s="9" t="s">
        <v>144</v>
      </c>
    </row>
    <row r="14" spans="1:16">
      <c r="A14" s="10" t="s">
        <v>145</v>
      </c>
      <c r="B14" s="181">
        <v>191271.14778999993</v>
      </c>
      <c r="C14" s="181">
        <v>441103.45742999978</v>
      </c>
      <c r="D14" s="182">
        <v>204978.95199000006</v>
      </c>
      <c r="E14" s="182">
        <v>385143.41452999954</v>
      </c>
      <c r="F14" s="182">
        <v>204978.95199000006</v>
      </c>
      <c r="G14" s="182">
        <v>385143.41452999954</v>
      </c>
      <c r="H14" s="56">
        <v>0</v>
      </c>
      <c r="I14" s="56">
        <v>0</v>
      </c>
      <c r="J14" s="56">
        <v>0</v>
      </c>
      <c r="K14" s="56">
        <v>0</v>
      </c>
      <c r="L14" s="56">
        <v>0</v>
      </c>
      <c r="M14" s="56">
        <v>0</v>
      </c>
    </row>
    <row r="15" spans="1:16">
      <c r="A15" s="11" t="s">
        <v>146</v>
      </c>
      <c r="B15" s="57">
        <v>31385.576289999994</v>
      </c>
      <c r="C15" s="57">
        <v>45302.890370000052</v>
      </c>
      <c r="D15" s="58">
        <v>34801.06520999995</v>
      </c>
      <c r="E15" s="58">
        <v>51203.024190000026</v>
      </c>
      <c r="F15" s="58">
        <v>34801.06520999995</v>
      </c>
      <c r="G15" s="58">
        <v>51203.024190000026</v>
      </c>
      <c r="H15" s="59">
        <v>0</v>
      </c>
      <c r="I15" s="59">
        <v>0</v>
      </c>
      <c r="J15" s="59">
        <v>0</v>
      </c>
      <c r="K15" s="59">
        <v>0</v>
      </c>
      <c r="L15" s="59">
        <v>0</v>
      </c>
      <c r="M15" s="59">
        <v>0</v>
      </c>
    </row>
    <row r="16" spans="1:16" ht="23.25" customHeight="1">
      <c r="A16" s="11" t="s">
        <v>147</v>
      </c>
      <c r="B16" s="57">
        <v>159885.57149999993</v>
      </c>
      <c r="C16" s="57">
        <v>395800.56705999974</v>
      </c>
      <c r="D16" s="58">
        <v>170177.88678000012</v>
      </c>
      <c r="E16" s="58">
        <v>333940.39033999952</v>
      </c>
      <c r="F16" s="58">
        <v>170177.88678000012</v>
      </c>
      <c r="G16" s="58">
        <v>333940.39033999952</v>
      </c>
      <c r="H16" s="59">
        <v>0</v>
      </c>
      <c r="I16" s="59">
        <v>0</v>
      </c>
      <c r="J16" s="59">
        <v>0</v>
      </c>
      <c r="K16" s="59">
        <v>0</v>
      </c>
      <c r="L16" s="59">
        <v>0</v>
      </c>
      <c r="M16" s="59">
        <v>0</v>
      </c>
    </row>
    <row r="17" spans="1:13">
      <c r="A17" s="11" t="s">
        <v>148</v>
      </c>
      <c r="B17" s="57">
        <v>0</v>
      </c>
      <c r="C17" s="57">
        <v>0</v>
      </c>
      <c r="D17" s="58">
        <v>0</v>
      </c>
      <c r="E17" s="58">
        <v>0</v>
      </c>
      <c r="F17" s="58">
        <v>0</v>
      </c>
      <c r="G17" s="58">
        <v>0</v>
      </c>
      <c r="H17" s="59">
        <v>0</v>
      </c>
      <c r="I17" s="59">
        <v>0</v>
      </c>
      <c r="J17" s="59">
        <v>0</v>
      </c>
      <c r="K17" s="59">
        <v>0</v>
      </c>
      <c r="L17" s="59">
        <v>0</v>
      </c>
      <c r="M17" s="59">
        <v>0</v>
      </c>
    </row>
    <row r="18" spans="1:13">
      <c r="A18" s="12" t="s">
        <v>149</v>
      </c>
      <c r="B18" s="60">
        <v>597690.35730999999</v>
      </c>
      <c r="C18" s="60">
        <v>484315.48026000027</v>
      </c>
      <c r="D18" s="61">
        <v>678333.66049000039</v>
      </c>
      <c r="E18" s="61">
        <v>503196.32458000007</v>
      </c>
      <c r="F18" s="61">
        <v>678333.66049000039</v>
      </c>
      <c r="G18" s="61">
        <v>503196.32458000007</v>
      </c>
      <c r="H18" s="56">
        <v>1.4980023601386625E-2</v>
      </c>
      <c r="I18" s="56">
        <v>6.1793225845353456E-3</v>
      </c>
      <c r="J18" s="56">
        <v>1.3558909590828996E-2</v>
      </c>
      <c r="K18" s="56">
        <v>5.9883361515350913E-3</v>
      </c>
      <c r="L18" s="56">
        <v>1.3558909590828996E-2</v>
      </c>
      <c r="M18" s="56">
        <v>5.9883361515350913E-3</v>
      </c>
    </row>
    <row r="19" spans="1:13">
      <c r="A19" s="11" t="s">
        <v>150</v>
      </c>
      <c r="B19" s="57">
        <v>137230.68446000011</v>
      </c>
      <c r="C19" s="57">
        <v>315351.27468000026</v>
      </c>
      <c r="D19" s="58">
        <v>132719.54393000013</v>
      </c>
      <c r="E19" s="58">
        <v>315661.58066000004</v>
      </c>
      <c r="F19" s="58">
        <v>132719.54393000013</v>
      </c>
      <c r="G19" s="58">
        <v>315661.58066000004</v>
      </c>
      <c r="H19" s="59">
        <v>3.6907208042100008E-2</v>
      </c>
      <c r="I19" s="59">
        <v>7.3977031168273068E-3</v>
      </c>
      <c r="J19" s="59">
        <v>3.686621971124792E-2</v>
      </c>
      <c r="K19" s="59">
        <v>7.3965921441888792E-3</v>
      </c>
      <c r="L19" s="59">
        <v>3.686621971124792E-2</v>
      </c>
      <c r="M19" s="59">
        <v>7.3965921441888792E-3</v>
      </c>
    </row>
    <row r="20" spans="1:13">
      <c r="A20" s="11" t="s">
        <v>147</v>
      </c>
      <c r="B20" s="57">
        <v>460459.67284999986</v>
      </c>
      <c r="C20" s="57">
        <v>168964.20558000001</v>
      </c>
      <c r="D20" s="58">
        <v>545614.11656000023</v>
      </c>
      <c r="E20" s="58">
        <v>187534.74392000004</v>
      </c>
      <c r="F20" s="58">
        <v>545614.11656000023</v>
      </c>
      <c r="G20" s="58">
        <v>187534.74392000004</v>
      </c>
      <c r="H20" s="59">
        <v>8.4450701483401378E-3</v>
      </c>
      <c r="I20" s="59">
        <v>3.9053625313710061E-3</v>
      </c>
      <c r="J20" s="59">
        <v>7.8894529629103382E-3</v>
      </c>
      <c r="K20" s="59">
        <v>3.6179363881470132E-3</v>
      </c>
      <c r="L20" s="59">
        <v>7.8894529629103382E-3</v>
      </c>
      <c r="M20" s="59">
        <v>3.6179363881470132E-3</v>
      </c>
    </row>
    <row r="21" spans="1:13">
      <c r="A21" s="11" t="s">
        <v>148</v>
      </c>
      <c r="B21" s="57">
        <v>0</v>
      </c>
      <c r="C21" s="57">
        <v>0</v>
      </c>
      <c r="D21" s="58">
        <v>0</v>
      </c>
      <c r="E21" s="58">
        <v>0</v>
      </c>
      <c r="F21" s="58">
        <v>0</v>
      </c>
      <c r="G21" s="58">
        <v>0</v>
      </c>
      <c r="H21" s="59">
        <v>0</v>
      </c>
      <c r="I21" s="59">
        <v>0</v>
      </c>
      <c r="J21" s="59">
        <v>0</v>
      </c>
      <c r="K21" s="59">
        <v>0</v>
      </c>
      <c r="L21" s="59">
        <v>0</v>
      </c>
      <c r="M21" s="59">
        <v>0</v>
      </c>
    </row>
    <row r="22" spans="1:13">
      <c r="A22" s="12" t="s">
        <v>151</v>
      </c>
      <c r="B22" s="60">
        <v>0</v>
      </c>
      <c r="C22" s="60">
        <v>0</v>
      </c>
      <c r="D22" s="61">
        <v>0</v>
      </c>
      <c r="E22" s="61">
        <v>0</v>
      </c>
      <c r="F22" s="61">
        <v>0</v>
      </c>
      <c r="G22" s="61">
        <v>0</v>
      </c>
      <c r="H22" s="56">
        <v>0</v>
      </c>
      <c r="I22" s="56">
        <v>0</v>
      </c>
      <c r="J22" s="56">
        <v>0</v>
      </c>
      <c r="K22" s="56">
        <v>0</v>
      </c>
      <c r="L22" s="56">
        <v>0</v>
      </c>
      <c r="M22" s="56">
        <v>0</v>
      </c>
    </row>
    <row r="23" spans="1:13">
      <c r="A23" s="11" t="s">
        <v>146</v>
      </c>
      <c r="B23" s="57">
        <v>0</v>
      </c>
      <c r="C23" s="57">
        <v>0</v>
      </c>
      <c r="D23" s="58">
        <v>0</v>
      </c>
      <c r="E23" s="58">
        <v>0</v>
      </c>
      <c r="F23" s="58">
        <v>0</v>
      </c>
      <c r="G23" s="58">
        <v>0</v>
      </c>
      <c r="H23" s="59">
        <v>0</v>
      </c>
      <c r="I23" s="59">
        <v>0</v>
      </c>
      <c r="J23" s="59">
        <v>0</v>
      </c>
      <c r="K23" s="59">
        <v>0</v>
      </c>
      <c r="L23" s="59">
        <v>0</v>
      </c>
      <c r="M23" s="59">
        <v>0</v>
      </c>
    </row>
    <row r="24" spans="1:13">
      <c r="A24" s="11" t="s">
        <v>147</v>
      </c>
      <c r="B24" s="57">
        <v>0</v>
      </c>
      <c r="C24" s="57">
        <v>0</v>
      </c>
      <c r="D24" s="58">
        <v>0</v>
      </c>
      <c r="E24" s="58">
        <v>0</v>
      </c>
      <c r="F24" s="58">
        <v>0</v>
      </c>
      <c r="G24" s="58">
        <v>0</v>
      </c>
      <c r="H24" s="59">
        <v>0</v>
      </c>
      <c r="I24" s="59">
        <v>0</v>
      </c>
      <c r="J24" s="59">
        <v>0</v>
      </c>
      <c r="K24" s="59">
        <v>0</v>
      </c>
      <c r="L24" s="59">
        <v>0</v>
      </c>
      <c r="M24" s="59">
        <v>0</v>
      </c>
    </row>
    <row r="25" spans="1:13">
      <c r="A25" s="11" t="s">
        <v>148</v>
      </c>
      <c r="B25" s="57">
        <v>0</v>
      </c>
      <c r="C25" s="57">
        <v>0</v>
      </c>
      <c r="D25" s="58">
        <v>0</v>
      </c>
      <c r="E25" s="58">
        <v>0</v>
      </c>
      <c r="F25" s="58">
        <v>0</v>
      </c>
      <c r="G25" s="58">
        <v>0</v>
      </c>
      <c r="H25" s="59">
        <v>0</v>
      </c>
      <c r="I25" s="59">
        <v>0</v>
      </c>
      <c r="J25" s="59">
        <v>0</v>
      </c>
      <c r="K25" s="59">
        <v>0</v>
      </c>
      <c r="L25" s="59">
        <v>0</v>
      </c>
      <c r="M25" s="59">
        <v>0</v>
      </c>
    </row>
    <row r="26" spans="1:13">
      <c r="A26" s="12" t="s">
        <v>152</v>
      </c>
      <c r="B26" s="60">
        <v>401666.91399000003</v>
      </c>
      <c r="C26" s="60">
        <v>585276.7117000001</v>
      </c>
      <c r="D26" s="61">
        <v>403120.24969000003</v>
      </c>
      <c r="E26" s="61">
        <v>591356.23080999998</v>
      </c>
      <c r="F26" s="61">
        <v>403120.24969000003</v>
      </c>
      <c r="G26" s="61">
        <v>591356.23080999998</v>
      </c>
      <c r="H26" s="56">
        <v>5.222855572689461E-2</v>
      </c>
      <c r="I26" s="56">
        <v>1.1877512853380628E-2</v>
      </c>
      <c r="J26" s="56">
        <v>5.2627516467517392E-2</v>
      </c>
      <c r="K26" s="56">
        <v>1.2147026663603708E-2</v>
      </c>
      <c r="L26" s="56">
        <v>5.2627516467517392E-2</v>
      </c>
      <c r="M26" s="56">
        <v>1.2147026663603708E-2</v>
      </c>
    </row>
    <row r="27" spans="1:13">
      <c r="A27" s="11" t="s">
        <v>146</v>
      </c>
      <c r="B27" s="57">
        <v>379568.61436000001</v>
      </c>
      <c r="C27" s="57">
        <v>330194.29278000002</v>
      </c>
      <c r="D27" s="58">
        <v>378514.19535000005</v>
      </c>
      <c r="E27" s="58">
        <v>333558.18602000002</v>
      </c>
      <c r="F27" s="58">
        <v>378514.19535000005</v>
      </c>
      <c r="G27" s="58">
        <v>333558.18602000002</v>
      </c>
      <c r="H27" s="59">
        <v>5.3942449637332815E-2</v>
      </c>
      <c r="I27" s="59">
        <v>1.5404122238209634E-2</v>
      </c>
      <c r="J27" s="59">
        <v>5.4599248263174013E-2</v>
      </c>
      <c r="K27" s="59">
        <v>1.5725151433908433E-2</v>
      </c>
      <c r="L27" s="59">
        <v>5.4599248263174013E-2</v>
      </c>
      <c r="M27" s="59">
        <v>1.5725151433908433E-2</v>
      </c>
    </row>
    <row r="28" spans="1:13">
      <c r="A28" s="11" t="s">
        <v>147</v>
      </c>
      <c r="B28" s="57">
        <v>22098.299629999998</v>
      </c>
      <c r="C28" s="57">
        <v>255082.41892000003</v>
      </c>
      <c r="D28" s="58">
        <v>24606.054339999995</v>
      </c>
      <c r="E28" s="58">
        <v>257798.04478999999</v>
      </c>
      <c r="F28" s="58">
        <v>24606.054339999995</v>
      </c>
      <c r="G28" s="58">
        <v>257798.04478999999</v>
      </c>
      <c r="H28" s="59">
        <v>2.2790076403267596E-2</v>
      </c>
      <c r="I28" s="59">
        <v>7.3124538553313466E-3</v>
      </c>
      <c r="J28" s="59">
        <v>2.229642543738283E-2</v>
      </c>
      <c r="K28" s="59">
        <v>7.5173840737683285E-3</v>
      </c>
      <c r="L28" s="59">
        <v>2.229642543738283E-2</v>
      </c>
      <c r="M28" s="59">
        <v>7.5173840737683285E-3</v>
      </c>
    </row>
    <row r="29" spans="1:13">
      <c r="A29" s="11" t="s">
        <v>148</v>
      </c>
      <c r="B29" s="57">
        <v>0</v>
      </c>
      <c r="C29" s="57">
        <v>0</v>
      </c>
      <c r="D29" s="58">
        <v>0</v>
      </c>
      <c r="E29" s="58">
        <v>0</v>
      </c>
      <c r="F29" s="58">
        <v>0</v>
      </c>
      <c r="G29" s="58">
        <v>0</v>
      </c>
      <c r="H29" s="59">
        <v>0</v>
      </c>
      <c r="I29" s="59">
        <v>0</v>
      </c>
      <c r="J29" s="59">
        <v>0</v>
      </c>
      <c r="K29" s="59">
        <v>0</v>
      </c>
      <c r="L29" s="59">
        <v>0</v>
      </c>
      <c r="M29" s="59">
        <v>0</v>
      </c>
    </row>
    <row r="30" spans="1:13">
      <c r="A30" s="12" t="s">
        <v>153</v>
      </c>
      <c r="B30" s="62">
        <v>1190628.41909</v>
      </c>
      <c r="C30" s="62">
        <v>1510695.6493900002</v>
      </c>
      <c r="D30" s="63">
        <v>1286432.8621700006</v>
      </c>
      <c r="E30" s="63">
        <v>1479695.9699199996</v>
      </c>
      <c r="F30" s="63">
        <v>1286432.8621700006</v>
      </c>
      <c r="G30" s="63">
        <v>1479695.9699199996</v>
      </c>
      <c r="H30" s="56">
        <v>2.5139580056957253E-2</v>
      </c>
      <c r="I30" s="56">
        <v>6.5826450584055198E-3</v>
      </c>
      <c r="J30" s="56">
        <v>2.3641095659394935E-2</v>
      </c>
      <c r="K30" s="56">
        <v>6.8909619627405905E-3</v>
      </c>
      <c r="L30" s="56">
        <v>2.3641095659394935E-2</v>
      </c>
      <c r="M30" s="56">
        <v>6.8909619627405905E-3</v>
      </c>
    </row>
    <row r="31" spans="1:13">
      <c r="A31" s="11" t="s">
        <v>150</v>
      </c>
      <c r="B31" s="64">
        <v>548184.87511000014</v>
      </c>
      <c r="C31" s="64">
        <v>690848.45783000044</v>
      </c>
      <c r="D31" s="65">
        <v>546034.80449000013</v>
      </c>
      <c r="E31" s="65">
        <v>700422.79087000014</v>
      </c>
      <c r="F31" s="65">
        <v>546034.80449000013</v>
      </c>
      <c r="G31" s="65">
        <v>700422.79087000014</v>
      </c>
      <c r="H31" s="59">
        <v>4.6589505556910257E-2</v>
      </c>
      <c r="I31" s="59">
        <v>1.073929929472851E-2</v>
      </c>
      <c r="J31" s="59">
        <v>4.680921102350407E-2</v>
      </c>
      <c r="K31" s="59">
        <v>1.0822139218943802E-2</v>
      </c>
      <c r="L31" s="59">
        <v>4.680921102350407E-2</v>
      </c>
      <c r="M31" s="59">
        <v>1.0822139218943802E-2</v>
      </c>
    </row>
    <row r="32" spans="1:13">
      <c r="A32" s="11" t="s">
        <v>147</v>
      </c>
      <c r="B32" s="64">
        <v>642443.54397999973</v>
      </c>
      <c r="C32" s="64">
        <v>819847.19155999972</v>
      </c>
      <c r="D32" s="65">
        <v>740398.05768000032</v>
      </c>
      <c r="E32" s="65">
        <v>779273.17904999945</v>
      </c>
      <c r="F32" s="65">
        <v>740398.05768000032</v>
      </c>
      <c r="G32" s="65">
        <v>779273.17904999945</v>
      </c>
      <c r="H32" s="59">
        <v>6.8367659941598489E-3</v>
      </c>
      <c r="I32" s="59">
        <v>3.0800189611785715E-3</v>
      </c>
      <c r="J32" s="59">
        <v>6.5548847867150425E-3</v>
      </c>
      <c r="K32" s="59">
        <v>3.357559018536533E-3</v>
      </c>
      <c r="L32" s="59">
        <v>6.5548847867150425E-3</v>
      </c>
      <c r="M32" s="59">
        <v>3.357559018536533E-3</v>
      </c>
    </row>
    <row r="33" spans="1:13">
      <c r="A33" s="11" t="s">
        <v>154</v>
      </c>
      <c r="B33" s="64">
        <v>0</v>
      </c>
      <c r="C33" s="64">
        <v>0</v>
      </c>
      <c r="D33" s="65">
        <v>0</v>
      </c>
      <c r="E33" s="65">
        <v>0</v>
      </c>
      <c r="F33" s="65">
        <v>0</v>
      </c>
      <c r="G33" s="65">
        <v>0</v>
      </c>
      <c r="H33" s="59">
        <v>0</v>
      </c>
      <c r="I33" s="59">
        <v>0</v>
      </c>
      <c r="J33" s="59">
        <v>0</v>
      </c>
      <c r="K33" s="59">
        <v>0</v>
      </c>
      <c r="L33" s="59">
        <v>0</v>
      </c>
      <c r="M33" s="59">
        <v>0</v>
      </c>
    </row>
    <row r="34" spans="1:13">
      <c r="B34" s="13"/>
    </row>
    <row r="35" spans="1:13">
      <c r="A35" s="160" t="s">
        <v>461</v>
      </c>
      <c r="B35" s="160"/>
      <c r="C35" s="160"/>
      <c r="D35" s="160"/>
      <c r="E35" s="160"/>
      <c r="F35" s="160"/>
      <c r="G35" s="160"/>
      <c r="H35" s="160"/>
      <c r="I35" s="160"/>
      <c r="J35" s="160"/>
      <c r="K35" s="160"/>
      <c r="L35" s="160"/>
      <c r="M35" s="160"/>
    </row>
    <row r="36" spans="1:13">
      <c r="A36" s="124"/>
      <c r="B36" s="124"/>
      <c r="C36" s="124"/>
      <c r="D36" s="124"/>
      <c r="E36" s="124"/>
      <c r="F36" s="124"/>
      <c r="G36" s="124"/>
      <c r="H36" s="124"/>
      <c r="I36" s="124"/>
      <c r="J36" s="124"/>
      <c r="K36" s="124"/>
      <c r="L36" s="124"/>
      <c r="M36" s="124"/>
    </row>
    <row r="37" spans="1:13" ht="53.25" customHeight="1">
      <c r="A37" s="161" t="s">
        <v>462</v>
      </c>
      <c r="B37" s="161"/>
      <c r="C37" s="161"/>
      <c r="D37" s="161"/>
      <c r="E37" s="161"/>
      <c r="F37" s="161"/>
      <c r="G37" s="161"/>
      <c r="H37" s="161"/>
      <c r="I37" s="161"/>
      <c r="J37" s="161"/>
      <c r="K37" s="161"/>
      <c r="L37" s="161"/>
      <c r="M37" s="161"/>
    </row>
    <row r="38" spans="1:13" ht="14.4" customHeight="1">
      <c r="A38" s="161" t="s">
        <v>155</v>
      </c>
      <c r="B38" s="161"/>
      <c r="C38" s="161"/>
      <c r="D38" s="161"/>
      <c r="E38" s="161"/>
      <c r="F38" s="161"/>
      <c r="G38" s="161"/>
      <c r="H38" s="161"/>
      <c r="I38" s="161"/>
      <c r="J38" s="161"/>
      <c r="K38" s="161"/>
      <c r="L38" s="161"/>
      <c r="M38" s="161"/>
    </row>
    <row r="39" spans="1:13" ht="14.4" customHeight="1">
      <c r="A39" s="161" t="s">
        <v>463</v>
      </c>
      <c r="B39" s="161"/>
      <c r="C39" s="161"/>
      <c r="D39" s="161"/>
      <c r="E39" s="161"/>
      <c r="F39" s="161"/>
      <c r="G39" s="161"/>
      <c r="H39" s="161"/>
      <c r="I39" s="161"/>
      <c r="J39" s="161"/>
      <c r="K39" s="161"/>
      <c r="L39" s="161"/>
      <c r="M39" s="161"/>
    </row>
    <row r="40" spans="1:13">
      <c r="A40" s="124"/>
      <c r="B40" s="124"/>
      <c r="C40" s="124"/>
      <c r="D40" s="124"/>
      <c r="E40" s="124"/>
      <c r="F40" s="125"/>
      <c r="G40" s="126"/>
      <c r="H40" s="126"/>
      <c r="I40" s="127"/>
      <c r="J40" s="127"/>
      <c r="K40" s="124"/>
      <c r="L40" s="124"/>
      <c r="M40" s="124"/>
    </row>
    <row r="41" spans="1:13">
      <c r="A41" s="119" t="s">
        <v>459</v>
      </c>
      <c r="B41" s="120"/>
      <c r="C41" s="124"/>
      <c r="D41" s="124"/>
      <c r="E41" s="124"/>
      <c r="F41" s="125"/>
      <c r="G41" s="126"/>
      <c r="H41" s="126"/>
      <c r="I41" s="127"/>
      <c r="J41" s="127"/>
      <c r="K41" s="124"/>
      <c r="L41" s="124"/>
      <c r="M41" s="124"/>
    </row>
    <row r="42" spans="1:13">
      <c r="A42" s="14" t="str">
        <f>Anexa_1!B104</f>
        <v>Adjunct al Preşedintelui Comitetului de Conducere</v>
      </c>
      <c r="B42" s="14" t="str">
        <f>Anexa_1!C104</f>
        <v>Irina Coroi – Jovmir</v>
      </c>
      <c r="C42" s="124"/>
      <c r="D42" s="124"/>
      <c r="E42" s="124"/>
      <c r="F42" s="125"/>
      <c r="G42" s="126"/>
      <c r="H42" s="126"/>
      <c r="I42" s="127"/>
      <c r="J42" s="127"/>
      <c r="K42" s="124"/>
      <c r="L42" s="124"/>
      <c r="M42" s="124"/>
    </row>
    <row r="43" spans="1:13">
      <c r="A43" s="119"/>
      <c r="B43" s="119"/>
      <c r="C43" s="124"/>
      <c r="D43" s="124"/>
      <c r="E43" s="124"/>
      <c r="F43" s="128"/>
      <c r="G43" s="129"/>
      <c r="H43" s="129"/>
      <c r="I43" s="130"/>
      <c r="J43" s="130"/>
      <c r="K43" s="124"/>
      <c r="L43" s="124"/>
      <c r="M43" s="124"/>
    </row>
    <row r="44" spans="1:13">
      <c r="A44" s="119" t="s">
        <v>460</v>
      </c>
      <c r="B44" s="123">
        <f>Anexa_1!C108</f>
        <v>44251</v>
      </c>
      <c r="C44" s="124"/>
      <c r="D44" s="124"/>
      <c r="E44" s="124"/>
      <c r="F44" s="124"/>
      <c r="G44" s="124"/>
      <c r="H44" s="124"/>
      <c r="I44" s="124"/>
      <c r="J44" s="124"/>
      <c r="K44" s="124"/>
      <c r="L44" s="124"/>
      <c r="M44" s="124"/>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D10" sqref="D10:D48"/>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66"/>
      <c r="B2" s="169" t="s">
        <v>378</v>
      </c>
      <c r="C2" s="169"/>
      <c r="D2" s="66"/>
    </row>
    <row r="3" spans="1:4">
      <c r="A3" s="66"/>
      <c r="B3" s="170" t="str">
        <f>"La situatia din "&amp;MID(Anexa_1!B9,16,50)</f>
        <v>La situatia din  31.01.2021</v>
      </c>
      <c r="C3" s="170"/>
      <c r="D3" s="66"/>
    </row>
    <row r="4" spans="1:4">
      <c r="A4" s="15"/>
      <c r="B4" s="15"/>
      <c r="C4" s="15"/>
      <c r="D4" s="15"/>
    </row>
    <row r="5" spans="1:4" ht="15">
      <c r="A5" s="17"/>
      <c r="B5" s="171" t="s">
        <v>157</v>
      </c>
      <c r="C5" s="171"/>
      <c r="D5" s="17"/>
    </row>
    <row r="6" spans="1:4">
      <c r="A6" s="15"/>
      <c r="B6" s="15"/>
      <c r="C6" s="15"/>
      <c r="D6" s="15"/>
    </row>
    <row r="7" spans="1:4">
      <c r="A7" s="15"/>
      <c r="B7" s="15"/>
      <c r="C7" s="15"/>
      <c r="D7" s="15"/>
    </row>
    <row r="8" spans="1:4" ht="33.450000000000003" customHeight="1">
      <c r="A8" s="67"/>
      <c r="B8" s="18" t="s">
        <v>158</v>
      </c>
      <c r="C8" s="19" t="s">
        <v>159</v>
      </c>
      <c r="D8" s="18" t="s">
        <v>4</v>
      </c>
    </row>
    <row r="9" spans="1:4">
      <c r="A9" s="67"/>
      <c r="B9" s="20" t="s">
        <v>28</v>
      </c>
      <c r="C9" s="20" t="s">
        <v>29</v>
      </c>
      <c r="D9" s="21" t="s">
        <v>160</v>
      </c>
    </row>
    <row r="10" spans="1:4">
      <c r="A10" s="67"/>
      <c r="B10" s="22" t="s">
        <v>160</v>
      </c>
      <c r="C10" s="23" t="s">
        <v>161</v>
      </c>
      <c r="D10" s="68">
        <v>777440644.12091303</v>
      </c>
    </row>
    <row r="11" spans="1:4">
      <c r="A11" s="67"/>
      <c r="B11" s="24" t="s">
        <v>162</v>
      </c>
      <c r="C11" s="25" t="s">
        <v>163</v>
      </c>
      <c r="D11" s="69">
        <v>133094039.90639998</v>
      </c>
    </row>
    <row r="12" spans="1:4">
      <c r="A12" s="67"/>
      <c r="B12" s="24" t="s">
        <v>164</v>
      </c>
      <c r="C12" s="25" t="s">
        <v>165</v>
      </c>
      <c r="D12" s="69">
        <v>343426159.95000005</v>
      </c>
    </row>
    <row r="13" spans="1:4">
      <c r="A13" s="67"/>
      <c r="B13" s="24" t="s">
        <v>166</v>
      </c>
      <c r="C13" s="25" t="s">
        <v>167</v>
      </c>
      <c r="D13" s="69">
        <v>300920444.26451302</v>
      </c>
    </row>
    <row r="14" spans="1:4">
      <c r="A14" s="67"/>
      <c r="B14" s="22" t="s">
        <v>168</v>
      </c>
      <c r="C14" s="23" t="s">
        <v>169</v>
      </c>
      <c r="D14" s="68">
        <v>-7997.55</v>
      </c>
    </row>
    <row r="15" spans="1:4">
      <c r="A15" s="67"/>
      <c r="B15" s="24" t="s">
        <v>170</v>
      </c>
      <c r="C15" s="25" t="s">
        <v>171</v>
      </c>
      <c r="D15" s="69">
        <v>-7997.55</v>
      </c>
    </row>
    <row r="16" spans="1:4">
      <c r="A16" s="67"/>
      <c r="B16" s="24" t="s">
        <v>172</v>
      </c>
      <c r="C16" s="25" t="s">
        <v>0</v>
      </c>
      <c r="D16" s="69">
        <v>0</v>
      </c>
    </row>
    <row r="17" spans="1:4">
      <c r="A17" s="67"/>
      <c r="B17" s="24" t="s">
        <v>173</v>
      </c>
      <c r="C17" s="25" t="s">
        <v>174</v>
      </c>
      <c r="D17" s="69">
        <v>0</v>
      </c>
    </row>
    <row r="18" spans="1:4">
      <c r="A18" s="67"/>
      <c r="B18" s="24" t="s">
        <v>175</v>
      </c>
      <c r="C18" s="25" t="s">
        <v>176</v>
      </c>
      <c r="D18" s="69">
        <v>0</v>
      </c>
    </row>
    <row r="19" spans="1:4" ht="12.75" customHeight="1">
      <c r="A19" s="67"/>
      <c r="B19" s="22" t="s">
        <v>177</v>
      </c>
      <c r="C19" s="23" t="s">
        <v>178</v>
      </c>
      <c r="D19" s="68">
        <v>0</v>
      </c>
    </row>
    <row r="20" spans="1:4">
      <c r="A20" s="67"/>
      <c r="B20" s="24" t="s">
        <v>179</v>
      </c>
      <c r="C20" s="25" t="s">
        <v>0</v>
      </c>
      <c r="D20" s="69">
        <v>0</v>
      </c>
    </row>
    <row r="21" spans="1:4">
      <c r="A21" s="67"/>
      <c r="B21" s="24" t="s">
        <v>180</v>
      </c>
      <c r="C21" s="25" t="s">
        <v>174</v>
      </c>
      <c r="D21" s="69">
        <v>0</v>
      </c>
    </row>
    <row r="22" spans="1:4">
      <c r="A22" s="67"/>
      <c r="B22" s="24" t="s">
        <v>181</v>
      </c>
      <c r="C22" s="25" t="s">
        <v>176</v>
      </c>
      <c r="D22" s="69">
        <v>0</v>
      </c>
    </row>
    <row r="23" spans="1:4">
      <c r="A23" s="67"/>
      <c r="B23" s="22" t="s">
        <v>182</v>
      </c>
      <c r="C23" s="23" t="s">
        <v>183</v>
      </c>
      <c r="D23" s="68">
        <v>0</v>
      </c>
    </row>
    <row r="24" spans="1:4">
      <c r="A24" s="67"/>
      <c r="B24" s="24" t="s">
        <v>184</v>
      </c>
      <c r="C24" s="25" t="s">
        <v>174</v>
      </c>
      <c r="D24" s="69">
        <v>0</v>
      </c>
    </row>
    <row r="25" spans="1:4">
      <c r="A25" s="67"/>
      <c r="B25" s="24" t="s">
        <v>185</v>
      </c>
      <c r="C25" s="25" t="s">
        <v>176</v>
      </c>
      <c r="D25" s="69">
        <v>0</v>
      </c>
    </row>
    <row r="26" spans="1:4">
      <c r="A26" s="67"/>
      <c r="B26" s="22" t="s">
        <v>186</v>
      </c>
      <c r="C26" s="23" t="s">
        <v>187</v>
      </c>
      <c r="D26" s="68">
        <v>1200000</v>
      </c>
    </row>
    <row r="27" spans="1:4">
      <c r="A27" s="67"/>
      <c r="B27" s="24" t="s">
        <v>188</v>
      </c>
      <c r="C27" s="25" t="s">
        <v>0</v>
      </c>
      <c r="D27" s="69">
        <v>1200000</v>
      </c>
    </row>
    <row r="28" spans="1:4">
      <c r="A28" s="67"/>
      <c r="B28" s="24" t="s">
        <v>189</v>
      </c>
      <c r="C28" s="25" t="s">
        <v>174</v>
      </c>
      <c r="D28" s="69">
        <v>0</v>
      </c>
    </row>
    <row r="29" spans="1:4">
      <c r="A29" s="67"/>
      <c r="B29" s="24" t="s">
        <v>190</v>
      </c>
      <c r="C29" s="25" t="s">
        <v>176</v>
      </c>
      <c r="D29" s="69">
        <v>0</v>
      </c>
    </row>
    <row r="30" spans="1:4">
      <c r="A30" s="67"/>
      <c r="B30" s="22" t="s">
        <v>191</v>
      </c>
      <c r="C30" s="23" t="s">
        <v>192</v>
      </c>
      <c r="D30" s="68">
        <v>4043467446.3170896</v>
      </c>
    </row>
    <row r="31" spans="1:4">
      <c r="A31" s="67"/>
      <c r="B31" s="24" t="s">
        <v>193</v>
      </c>
      <c r="C31" s="25" t="s">
        <v>174</v>
      </c>
      <c r="D31" s="69">
        <v>509675148.99000001</v>
      </c>
    </row>
    <row r="32" spans="1:4">
      <c r="A32" s="67"/>
      <c r="B32" s="24" t="s">
        <v>194</v>
      </c>
      <c r="C32" s="25" t="s">
        <v>176</v>
      </c>
      <c r="D32" s="69">
        <v>3108835738.8933225</v>
      </c>
    </row>
    <row r="33" spans="1:4">
      <c r="A33" s="67"/>
      <c r="B33" s="22" t="s">
        <v>195</v>
      </c>
      <c r="C33" s="23" t="s">
        <v>196</v>
      </c>
      <c r="D33" s="69">
        <v>424956558.43376702</v>
      </c>
    </row>
    <row r="34" spans="1:4">
      <c r="A34" s="67"/>
      <c r="B34" s="22" t="s">
        <v>197</v>
      </c>
      <c r="C34" s="23" t="s">
        <v>198</v>
      </c>
      <c r="D34" s="70" t="s">
        <v>199</v>
      </c>
    </row>
    <row r="35" spans="1:4" ht="26.4">
      <c r="A35" s="67"/>
      <c r="B35" s="22" t="s">
        <v>200</v>
      </c>
      <c r="C35" s="23" t="s">
        <v>201</v>
      </c>
      <c r="D35" s="70" t="s">
        <v>199</v>
      </c>
    </row>
    <row r="36" spans="1:4">
      <c r="A36" s="67"/>
      <c r="B36" s="22" t="s">
        <v>202</v>
      </c>
      <c r="C36" s="27" t="s">
        <v>203</v>
      </c>
      <c r="D36" s="68">
        <v>0</v>
      </c>
    </row>
    <row r="37" spans="1:4">
      <c r="A37" s="67"/>
      <c r="B37" s="22" t="s">
        <v>204</v>
      </c>
      <c r="C37" s="27" t="s">
        <v>24</v>
      </c>
      <c r="D37" s="68">
        <v>27380257.500000007</v>
      </c>
    </row>
    <row r="38" spans="1:4">
      <c r="A38" s="67"/>
      <c r="B38" s="24" t="s">
        <v>205</v>
      </c>
      <c r="C38" s="28" t="s">
        <v>24</v>
      </c>
      <c r="D38" s="69">
        <v>27380257.500000007</v>
      </c>
    </row>
    <row r="39" spans="1:4">
      <c r="A39" s="67"/>
      <c r="B39" s="24" t="s">
        <v>206</v>
      </c>
      <c r="C39" s="28" t="s">
        <v>207</v>
      </c>
      <c r="D39" s="69">
        <v>0</v>
      </c>
    </row>
    <row r="40" spans="1:4">
      <c r="A40" s="67"/>
      <c r="B40" s="22" t="s">
        <v>208</v>
      </c>
      <c r="C40" s="27" t="s">
        <v>25</v>
      </c>
      <c r="D40" s="68">
        <v>1744996.2300000014</v>
      </c>
    </row>
    <row r="41" spans="1:4">
      <c r="A41" s="67"/>
      <c r="B41" s="24" t="s">
        <v>209</v>
      </c>
      <c r="C41" s="28" t="s">
        <v>1</v>
      </c>
      <c r="D41" s="69">
        <v>0</v>
      </c>
    </row>
    <row r="42" spans="1:4">
      <c r="A42" s="67"/>
      <c r="B42" s="24" t="s">
        <v>210</v>
      </c>
      <c r="C42" s="28" t="s">
        <v>2</v>
      </c>
      <c r="D42" s="69">
        <v>1744996.2300000014</v>
      </c>
    </row>
    <row r="43" spans="1:4">
      <c r="A43" s="67"/>
      <c r="B43" s="22" t="s">
        <v>211</v>
      </c>
      <c r="C43" s="27" t="s">
        <v>212</v>
      </c>
      <c r="D43" s="68">
        <v>3987575.3</v>
      </c>
    </row>
    <row r="44" spans="1:4">
      <c r="A44" s="67"/>
      <c r="B44" s="24" t="s">
        <v>213</v>
      </c>
      <c r="C44" s="28" t="s">
        <v>214</v>
      </c>
      <c r="D44" s="69">
        <v>1793453</v>
      </c>
    </row>
    <row r="45" spans="1:4">
      <c r="A45" s="67"/>
      <c r="B45" s="24" t="s">
        <v>215</v>
      </c>
      <c r="C45" s="28" t="s">
        <v>216</v>
      </c>
      <c r="D45" s="69">
        <v>2194122.2999999998</v>
      </c>
    </row>
    <row r="46" spans="1:4">
      <c r="A46" s="67"/>
      <c r="B46" s="22" t="s">
        <v>217</v>
      </c>
      <c r="C46" s="27" t="s">
        <v>3</v>
      </c>
      <c r="D46" s="68">
        <v>21783549.899192996</v>
      </c>
    </row>
    <row r="47" spans="1:4">
      <c r="A47" s="67"/>
      <c r="B47" s="22" t="s">
        <v>218</v>
      </c>
      <c r="C47" s="27" t="s">
        <v>219</v>
      </c>
      <c r="D47" s="71">
        <v>0</v>
      </c>
    </row>
    <row r="48" spans="1:4">
      <c r="A48" s="67"/>
      <c r="B48" s="22" t="s">
        <v>220</v>
      </c>
      <c r="C48" s="27" t="s">
        <v>26</v>
      </c>
      <c r="D48" s="68">
        <v>4876996471.8171949</v>
      </c>
    </row>
    <row r="51" spans="4:4">
      <c r="D51" s="29"/>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D39"/>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72" t="s">
        <v>378</v>
      </c>
      <c r="C2" s="172"/>
      <c r="D2" s="30"/>
    </row>
    <row r="3" spans="1:4">
      <c r="A3" s="15"/>
      <c r="B3" s="173" t="str">
        <f>"La situatia din "&amp;TEXT(RIGHT('f01.01'!B3,10),"dd.mm.yyy")</f>
        <v>La situatia din 31.01.2021</v>
      </c>
      <c r="C3" s="173"/>
      <c r="D3" s="15"/>
    </row>
    <row r="4" spans="1:4">
      <c r="A4" s="15"/>
      <c r="B4" s="15"/>
      <c r="C4" s="15"/>
      <c r="D4" s="15"/>
    </row>
    <row r="5" spans="1:4" ht="13.8">
      <c r="A5" s="15"/>
      <c r="B5" s="174" t="s">
        <v>221</v>
      </c>
      <c r="C5" s="175"/>
      <c r="D5" s="174"/>
    </row>
    <row r="6" spans="1:4">
      <c r="A6" s="15"/>
      <c r="B6" s="15"/>
      <c r="C6" s="15"/>
      <c r="D6" s="15"/>
    </row>
    <row r="7" spans="1:4">
      <c r="A7" s="15"/>
      <c r="B7" s="15"/>
      <c r="C7" s="15"/>
      <c r="D7" s="15"/>
    </row>
    <row r="8" spans="1:4" ht="34.200000000000003" customHeight="1">
      <c r="A8" s="67"/>
      <c r="B8" s="18" t="s">
        <v>158</v>
      </c>
      <c r="C8" s="19" t="s">
        <v>159</v>
      </c>
      <c r="D8" s="18" t="s">
        <v>4</v>
      </c>
    </row>
    <row r="9" spans="1:4" ht="14.25" customHeight="1">
      <c r="A9" s="67"/>
      <c r="B9" s="20" t="s">
        <v>28</v>
      </c>
      <c r="C9" s="31" t="s">
        <v>29</v>
      </c>
      <c r="D9" s="32" t="s">
        <v>160</v>
      </c>
    </row>
    <row r="10" spans="1:4" s="34" customFormat="1">
      <c r="A10" s="33"/>
      <c r="B10" s="22" t="s">
        <v>160</v>
      </c>
      <c r="C10" s="23" t="s">
        <v>222</v>
      </c>
      <c r="D10" s="71">
        <v>121800</v>
      </c>
    </row>
    <row r="11" spans="1:4">
      <c r="A11" s="67"/>
      <c r="B11" s="24" t="s">
        <v>162</v>
      </c>
      <c r="C11" s="25" t="s">
        <v>171</v>
      </c>
      <c r="D11" s="72">
        <v>121800</v>
      </c>
    </row>
    <row r="12" spans="1:4">
      <c r="A12" s="67"/>
      <c r="B12" s="24" t="s">
        <v>164</v>
      </c>
      <c r="C12" s="25" t="s">
        <v>223</v>
      </c>
      <c r="D12" s="72">
        <v>0</v>
      </c>
    </row>
    <row r="13" spans="1:4">
      <c r="A13" s="67"/>
      <c r="B13" s="24" t="s">
        <v>166</v>
      </c>
      <c r="C13" s="25" t="s">
        <v>5</v>
      </c>
      <c r="D13" s="72">
        <v>0</v>
      </c>
    </row>
    <row r="14" spans="1:4">
      <c r="A14" s="67"/>
      <c r="B14" s="24" t="s">
        <v>168</v>
      </c>
      <c r="C14" s="25" t="s">
        <v>224</v>
      </c>
      <c r="D14" s="72">
        <v>0</v>
      </c>
    </row>
    <row r="15" spans="1:4">
      <c r="A15" s="67"/>
      <c r="B15" s="24" t="s">
        <v>170</v>
      </c>
      <c r="C15" s="25" t="s">
        <v>6</v>
      </c>
      <c r="D15" s="72">
        <v>0</v>
      </c>
    </row>
    <row r="16" spans="1:4" s="34" customFormat="1">
      <c r="A16" s="33"/>
      <c r="B16" s="22" t="s">
        <v>172</v>
      </c>
      <c r="C16" s="23" t="s">
        <v>225</v>
      </c>
      <c r="D16" s="71">
        <v>0</v>
      </c>
    </row>
    <row r="17" spans="1:4">
      <c r="A17" s="67"/>
      <c r="B17" s="24" t="s">
        <v>173</v>
      </c>
      <c r="C17" s="25" t="s">
        <v>5</v>
      </c>
      <c r="D17" s="72">
        <v>0</v>
      </c>
    </row>
    <row r="18" spans="1:4">
      <c r="A18" s="67"/>
      <c r="B18" s="24" t="s">
        <v>175</v>
      </c>
      <c r="C18" s="25" t="s">
        <v>224</v>
      </c>
      <c r="D18" s="72">
        <v>0</v>
      </c>
    </row>
    <row r="19" spans="1:4">
      <c r="A19" s="67"/>
      <c r="B19" s="24" t="s">
        <v>182</v>
      </c>
      <c r="C19" s="25" t="s">
        <v>6</v>
      </c>
      <c r="D19" s="72">
        <v>0</v>
      </c>
    </row>
    <row r="20" spans="1:4" s="34" customFormat="1">
      <c r="A20" s="33"/>
      <c r="B20" s="22" t="s">
        <v>226</v>
      </c>
      <c r="C20" s="23" t="s">
        <v>227</v>
      </c>
      <c r="D20" s="71">
        <v>4227346736.0133953</v>
      </c>
    </row>
    <row r="21" spans="1:4">
      <c r="A21" s="67"/>
      <c r="B21" s="24" t="s">
        <v>184</v>
      </c>
      <c r="C21" s="25" t="s">
        <v>5</v>
      </c>
      <c r="D21" s="72">
        <v>2703718365.6167064</v>
      </c>
    </row>
    <row r="22" spans="1:4">
      <c r="A22" s="67"/>
      <c r="B22" s="24" t="s">
        <v>185</v>
      </c>
      <c r="C22" s="25" t="s">
        <v>224</v>
      </c>
      <c r="D22" s="72">
        <v>0</v>
      </c>
    </row>
    <row r="23" spans="1:4">
      <c r="A23" s="67"/>
      <c r="B23" s="24" t="s">
        <v>228</v>
      </c>
      <c r="C23" s="25" t="s">
        <v>6</v>
      </c>
      <c r="D23" s="72">
        <v>1523628370.3966889</v>
      </c>
    </row>
    <row r="24" spans="1:4" s="34" customFormat="1" ht="19.2" customHeight="1">
      <c r="A24" s="33"/>
      <c r="B24" s="22" t="s">
        <v>229</v>
      </c>
      <c r="C24" s="23" t="s">
        <v>198</v>
      </c>
      <c r="D24" s="70" t="s">
        <v>199</v>
      </c>
    </row>
    <row r="25" spans="1:4" s="34" customFormat="1" ht="26.4">
      <c r="A25" s="33"/>
      <c r="B25" s="22" t="s">
        <v>230</v>
      </c>
      <c r="C25" s="23" t="s">
        <v>201</v>
      </c>
      <c r="D25" s="70" t="s">
        <v>199</v>
      </c>
    </row>
    <row r="26" spans="1:4" s="34" customFormat="1">
      <c r="A26" s="33"/>
      <c r="B26" s="22" t="s">
        <v>231</v>
      </c>
      <c r="C26" s="23" t="s">
        <v>7</v>
      </c>
      <c r="D26" s="71">
        <v>8702931.9335829988</v>
      </c>
    </row>
    <row r="27" spans="1:4">
      <c r="A27" s="67"/>
      <c r="B27" s="24" t="s">
        <v>232</v>
      </c>
      <c r="C27" s="25" t="s">
        <v>233</v>
      </c>
      <c r="D27" s="72">
        <v>0</v>
      </c>
    </row>
    <row r="28" spans="1:4">
      <c r="A28" s="67"/>
      <c r="B28" s="24" t="s">
        <v>234</v>
      </c>
      <c r="C28" s="25" t="s">
        <v>235</v>
      </c>
      <c r="D28" s="72">
        <v>0</v>
      </c>
    </row>
    <row r="29" spans="1:4">
      <c r="A29" s="67"/>
      <c r="B29" s="24" t="s">
        <v>236</v>
      </c>
      <c r="C29" s="25" t="s">
        <v>8</v>
      </c>
      <c r="D29" s="72">
        <v>0</v>
      </c>
    </row>
    <row r="30" spans="1:4">
      <c r="A30" s="67"/>
      <c r="B30" s="24" t="s">
        <v>237</v>
      </c>
      <c r="C30" s="25" t="s">
        <v>238</v>
      </c>
      <c r="D30" s="72">
        <v>0</v>
      </c>
    </row>
    <row r="31" spans="1:4">
      <c r="A31" s="67"/>
      <c r="B31" s="24" t="s">
        <v>239</v>
      </c>
      <c r="C31" s="25" t="s">
        <v>240</v>
      </c>
      <c r="D31" s="72">
        <v>3642239.3519830001</v>
      </c>
    </row>
    <row r="32" spans="1:4">
      <c r="A32" s="67"/>
      <c r="B32" s="24" t="s">
        <v>241</v>
      </c>
      <c r="C32" s="25" t="s">
        <v>9</v>
      </c>
      <c r="D32" s="72">
        <v>5060692.5815999992</v>
      </c>
    </row>
    <row r="33" spans="1:5" s="34" customFormat="1">
      <c r="A33" s="33"/>
      <c r="B33" s="22" t="s">
        <v>197</v>
      </c>
      <c r="C33" s="23" t="s">
        <v>10</v>
      </c>
      <c r="D33" s="71">
        <v>349337.4</v>
      </c>
    </row>
    <row r="34" spans="1:5">
      <c r="A34" s="67"/>
      <c r="B34" s="24" t="s">
        <v>200</v>
      </c>
      <c r="C34" s="25" t="s">
        <v>11</v>
      </c>
      <c r="D34" s="69">
        <v>349337.4</v>
      </c>
    </row>
    <row r="35" spans="1:5">
      <c r="A35" s="67"/>
      <c r="B35" s="24" t="s">
        <v>202</v>
      </c>
      <c r="C35" s="25" t="s">
        <v>12</v>
      </c>
      <c r="D35" s="72">
        <v>0</v>
      </c>
    </row>
    <row r="36" spans="1:5" s="34" customFormat="1">
      <c r="A36" s="33"/>
      <c r="B36" s="22" t="s">
        <v>204</v>
      </c>
      <c r="C36" s="23" t="s">
        <v>14</v>
      </c>
      <c r="D36" s="70" t="s">
        <v>199</v>
      </c>
    </row>
    <row r="37" spans="1:5" s="34" customFormat="1">
      <c r="A37" s="33"/>
      <c r="B37" s="22" t="s">
        <v>205</v>
      </c>
      <c r="C37" s="23" t="s">
        <v>13</v>
      </c>
      <c r="D37" s="71">
        <v>29256805.470217317</v>
      </c>
    </row>
    <row r="38" spans="1:5" s="35" customFormat="1">
      <c r="A38" s="67"/>
      <c r="B38" s="24" t="s">
        <v>206</v>
      </c>
      <c r="C38" s="25" t="s">
        <v>242</v>
      </c>
      <c r="D38" s="72">
        <v>0</v>
      </c>
    </row>
    <row r="39" spans="1:5" s="34" customFormat="1">
      <c r="A39" s="33"/>
      <c r="B39" s="22" t="s">
        <v>208</v>
      </c>
      <c r="C39" s="23" t="s">
        <v>27</v>
      </c>
      <c r="D39" s="68">
        <v>4265777610.8171949</v>
      </c>
    </row>
    <row r="40" spans="1:5">
      <c r="E40" s="36"/>
    </row>
    <row r="42" spans="1:5">
      <c r="D42" s="37"/>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0" sqref="D10:D50"/>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67"/>
    </row>
    <row r="2" spans="1:4">
      <c r="A2" s="15"/>
      <c r="B2" s="172" t="s">
        <v>378</v>
      </c>
      <c r="C2" s="172"/>
      <c r="D2" s="67"/>
    </row>
    <row r="3" spans="1:4">
      <c r="A3" s="15"/>
      <c r="B3" s="173" t="str">
        <f>"La situatia din "&amp;TEXT(RIGHT('f01.01'!B3,10),"dd.mm.yyy")</f>
        <v>La situatia din 31.01.2021</v>
      </c>
      <c r="C3" s="173"/>
      <c r="D3" s="67"/>
    </row>
    <row r="4" spans="1:4">
      <c r="A4" s="15"/>
      <c r="B4" s="15"/>
      <c r="C4" s="15"/>
      <c r="D4" s="67"/>
    </row>
    <row r="5" spans="1:4" ht="15">
      <c r="A5" s="15"/>
      <c r="B5" s="171" t="s">
        <v>243</v>
      </c>
      <c r="C5" s="175"/>
      <c r="D5" s="176"/>
    </row>
    <row r="6" spans="1:4">
      <c r="A6" s="67"/>
      <c r="B6" s="67"/>
      <c r="C6" s="67"/>
      <c r="D6" s="67"/>
    </row>
    <row r="7" spans="1:4">
      <c r="A7" s="67"/>
      <c r="B7" s="67"/>
      <c r="C7" s="67"/>
      <c r="D7" s="67"/>
    </row>
    <row r="8" spans="1:4" ht="30.15" customHeight="1">
      <c r="A8" s="67"/>
      <c r="B8" s="18" t="s">
        <v>158</v>
      </c>
      <c r="C8" s="19" t="s">
        <v>159</v>
      </c>
      <c r="D8" s="18" t="s">
        <v>4</v>
      </c>
    </row>
    <row r="9" spans="1:4">
      <c r="A9" s="67"/>
      <c r="B9" s="38" t="s">
        <v>28</v>
      </c>
      <c r="C9" s="38" t="s">
        <v>29</v>
      </c>
      <c r="D9" s="39" t="s">
        <v>160</v>
      </c>
    </row>
    <row r="10" spans="1:4">
      <c r="A10" s="67"/>
      <c r="B10" s="22" t="s">
        <v>160</v>
      </c>
      <c r="C10" s="23" t="s">
        <v>15</v>
      </c>
      <c r="D10" s="73">
        <v>406550000</v>
      </c>
    </row>
    <row r="11" spans="1:4">
      <c r="A11" s="67"/>
      <c r="B11" s="24" t="s">
        <v>162</v>
      </c>
      <c r="C11" s="25" t="s">
        <v>16</v>
      </c>
      <c r="D11" s="74">
        <v>406550000</v>
      </c>
    </row>
    <row r="12" spans="1:4">
      <c r="A12" s="67"/>
      <c r="B12" s="24" t="s">
        <v>164</v>
      </c>
      <c r="C12" s="25" t="s">
        <v>17</v>
      </c>
      <c r="D12" s="75" t="s">
        <v>199</v>
      </c>
    </row>
    <row r="13" spans="1:4">
      <c r="A13" s="67"/>
      <c r="B13" s="22" t="s">
        <v>166</v>
      </c>
      <c r="C13" s="23" t="s">
        <v>244</v>
      </c>
      <c r="D13" s="73">
        <v>0</v>
      </c>
    </row>
    <row r="14" spans="1:4">
      <c r="A14" s="67"/>
      <c r="B14" s="22" t="s">
        <v>168</v>
      </c>
      <c r="C14" s="23" t="s">
        <v>245</v>
      </c>
      <c r="D14" s="73">
        <v>0</v>
      </c>
    </row>
    <row r="15" spans="1:4">
      <c r="A15" s="67"/>
      <c r="B15" s="24" t="s">
        <v>170</v>
      </c>
      <c r="C15" s="25" t="s">
        <v>18</v>
      </c>
      <c r="D15" s="74">
        <v>0</v>
      </c>
    </row>
    <row r="16" spans="1:4">
      <c r="A16" s="67"/>
      <c r="B16" s="24" t="s">
        <v>172</v>
      </c>
      <c r="C16" s="25" t="s">
        <v>246</v>
      </c>
      <c r="D16" s="74">
        <v>0</v>
      </c>
    </row>
    <row r="17" spans="1:4">
      <c r="A17" s="67"/>
      <c r="B17" s="22" t="s">
        <v>173</v>
      </c>
      <c r="C17" s="23" t="s">
        <v>247</v>
      </c>
      <c r="D17" s="73">
        <v>0</v>
      </c>
    </row>
    <row r="18" spans="1:4">
      <c r="A18" s="67"/>
      <c r="B18" s="22" t="s">
        <v>175</v>
      </c>
      <c r="C18" s="23" t="s">
        <v>248</v>
      </c>
      <c r="D18" s="73">
        <v>0</v>
      </c>
    </row>
    <row r="19" spans="1:4">
      <c r="A19" s="67"/>
      <c r="B19" s="24" t="s">
        <v>249</v>
      </c>
      <c r="C19" s="25" t="s">
        <v>250</v>
      </c>
      <c r="D19" s="74">
        <v>0</v>
      </c>
    </row>
    <row r="20" spans="1:4">
      <c r="A20" s="67"/>
      <c r="B20" s="24" t="s">
        <v>182</v>
      </c>
      <c r="C20" s="40" t="s">
        <v>24</v>
      </c>
      <c r="D20" s="74">
        <v>0</v>
      </c>
    </row>
    <row r="21" spans="1:4">
      <c r="A21" s="67"/>
      <c r="B21" s="24" t="s">
        <v>226</v>
      </c>
      <c r="C21" s="40" t="s">
        <v>25</v>
      </c>
      <c r="D21" s="74">
        <v>0</v>
      </c>
    </row>
    <row r="22" spans="1:4">
      <c r="A22" s="67"/>
      <c r="B22" s="24" t="s">
        <v>184</v>
      </c>
      <c r="C22" s="40" t="s">
        <v>251</v>
      </c>
      <c r="D22" s="74">
        <v>0</v>
      </c>
    </row>
    <row r="23" spans="1:4" ht="27" customHeight="1">
      <c r="A23" s="67"/>
      <c r="B23" s="24" t="s">
        <v>252</v>
      </c>
      <c r="C23" s="40" t="s">
        <v>219</v>
      </c>
      <c r="D23" s="74">
        <v>0</v>
      </c>
    </row>
    <row r="24" spans="1:4" ht="27" customHeight="1">
      <c r="A24" s="67"/>
      <c r="B24" s="24" t="s">
        <v>253</v>
      </c>
      <c r="C24" s="40" t="s">
        <v>254</v>
      </c>
      <c r="D24" s="74">
        <v>0</v>
      </c>
    </row>
    <row r="25" spans="1:4" ht="30.9" customHeight="1">
      <c r="A25" s="67"/>
      <c r="B25" s="24" t="s">
        <v>210</v>
      </c>
      <c r="C25" s="40" t="s">
        <v>255</v>
      </c>
      <c r="D25" s="74">
        <v>0</v>
      </c>
    </row>
    <row r="26" spans="1:4" ht="39.6">
      <c r="A26" s="67"/>
      <c r="B26" s="24" t="s">
        <v>211</v>
      </c>
      <c r="C26" s="40" t="s">
        <v>256</v>
      </c>
      <c r="D26" s="74">
        <v>0</v>
      </c>
    </row>
    <row r="27" spans="1:4" ht="39.6">
      <c r="A27" s="67"/>
      <c r="B27" s="24" t="s">
        <v>213</v>
      </c>
      <c r="C27" s="40" t="s">
        <v>257</v>
      </c>
      <c r="D27" s="75" t="s">
        <v>199</v>
      </c>
    </row>
    <row r="28" spans="1:4" ht="39.6">
      <c r="A28" s="67"/>
      <c r="B28" s="24" t="s">
        <v>215</v>
      </c>
      <c r="C28" s="40" t="s">
        <v>258</v>
      </c>
      <c r="D28" s="75" t="s">
        <v>199</v>
      </c>
    </row>
    <row r="29" spans="1:4" ht="26.4">
      <c r="A29" s="67"/>
      <c r="B29" s="24" t="s">
        <v>217</v>
      </c>
      <c r="C29" s="40" t="s">
        <v>259</v>
      </c>
      <c r="D29" s="74">
        <v>0</v>
      </c>
    </row>
    <row r="30" spans="1:4" ht="14.25" customHeight="1">
      <c r="A30" s="67"/>
      <c r="B30" s="24" t="s">
        <v>260</v>
      </c>
      <c r="C30" s="40" t="s">
        <v>261</v>
      </c>
      <c r="D30" s="74">
        <v>0</v>
      </c>
    </row>
    <row r="31" spans="1:4">
      <c r="A31" s="67"/>
      <c r="B31" s="24" t="s">
        <v>185</v>
      </c>
      <c r="C31" s="40" t="s">
        <v>262</v>
      </c>
      <c r="D31" s="75" t="s">
        <v>199</v>
      </c>
    </row>
    <row r="32" spans="1:4">
      <c r="A32" s="67"/>
      <c r="B32" s="24" t="s">
        <v>228</v>
      </c>
      <c r="C32" s="40" t="s">
        <v>263</v>
      </c>
      <c r="D32" s="75" t="s">
        <v>199</v>
      </c>
    </row>
    <row r="33" spans="1:4" ht="23.85" customHeight="1">
      <c r="A33" s="67"/>
      <c r="B33" s="24" t="s">
        <v>229</v>
      </c>
      <c r="C33" s="40" t="s">
        <v>264</v>
      </c>
      <c r="D33" s="75" t="s">
        <v>199</v>
      </c>
    </row>
    <row r="34" spans="1:4" ht="23.85" customHeight="1">
      <c r="A34" s="67"/>
      <c r="B34" s="24" t="s">
        <v>265</v>
      </c>
      <c r="C34" s="40" t="s">
        <v>266</v>
      </c>
      <c r="D34" s="74">
        <v>0</v>
      </c>
    </row>
    <row r="35" spans="1:4" ht="16.649999999999999" customHeight="1">
      <c r="A35" s="67"/>
      <c r="B35" s="24" t="s">
        <v>267</v>
      </c>
      <c r="C35" s="40" t="s">
        <v>268</v>
      </c>
      <c r="D35" s="75" t="s">
        <v>199</v>
      </c>
    </row>
    <row r="36" spans="1:4" ht="27.75" customHeight="1">
      <c r="A36" s="67"/>
      <c r="B36" s="24" t="s">
        <v>231</v>
      </c>
      <c r="C36" s="40" t="s">
        <v>219</v>
      </c>
      <c r="D36" s="74">
        <v>0</v>
      </c>
    </row>
    <row r="37" spans="1:4" ht="27.75" customHeight="1">
      <c r="A37" s="67"/>
      <c r="B37" s="24" t="s">
        <v>232</v>
      </c>
      <c r="C37" s="40" t="s">
        <v>254</v>
      </c>
      <c r="D37" s="75" t="s">
        <v>199</v>
      </c>
    </row>
    <row r="38" spans="1:4">
      <c r="A38" s="67"/>
      <c r="B38" s="22" t="s">
        <v>234</v>
      </c>
      <c r="C38" s="23" t="s">
        <v>269</v>
      </c>
      <c r="D38" s="74">
        <v>123463122.52999999</v>
      </c>
    </row>
    <row r="39" spans="1:4">
      <c r="A39" s="67"/>
      <c r="B39" s="22" t="s">
        <v>236</v>
      </c>
      <c r="C39" s="23" t="s">
        <v>270</v>
      </c>
      <c r="D39" s="74">
        <v>0</v>
      </c>
    </row>
    <row r="40" spans="1:4">
      <c r="A40" s="67"/>
      <c r="B40" s="22" t="s">
        <v>237</v>
      </c>
      <c r="C40" s="23" t="s">
        <v>19</v>
      </c>
      <c r="D40" s="73">
        <v>76468420.399999991</v>
      </c>
    </row>
    <row r="41" spans="1:4" ht="26.4">
      <c r="A41" s="67"/>
      <c r="B41" s="24" t="s">
        <v>239</v>
      </c>
      <c r="C41" s="41" t="s">
        <v>271</v>
      </c>
      <c r="D41" s="75" t="s">
        <v>199</v>
      </c>
    </row>
    <row r="42" spans="1:4">
      <c r="A42" s="67"/>
      <c r="B42" s="24" t="s">
        <v>241</v>
      </c>
      <c r="C42" s="25" t="s">
        <v>23</v>
      </c>
      <c r="D42" s="74">
        <v>76468420.399999991</v>
      </c>
    </row>
    <row r="43" spans="1:4">
      <c r="A43" s="67"/>
      <c r="B43" s="22" t="s">
        <v>197</v>
      </c>
      <c r="C43" s="23" t="s">
        <v>272</v>
      </c>
      <c r="D43" s="74">
        <v>0</v>
      </c>
    </row>
    <row r="44" spans="1:4">
      <c r="A44" s="67"/>
      <c r="B44" s="22" t="s">
        <v>200</v>
      </c>
      <c r="C44" s="23" t="s">
        <v>273</v>
      </c>
      <c r="D44" s="74">
        <v>4737318.0699999779</v>
      </c>
    </row>
    <row r="45" spans="1:4">
      <c r="A45" s="67"/>
      <c r="B45" s="22" t="s">
        <v>202</v>
      </c>
      <c r="C45" s="23" t="s">
        <v>20</v>
      </c>
      <c r="D45" s="74">
        <v>0</v>
      </c>
    </row>
    <row r="46" spans="1:4">
      <c r="A46" s="67"/>
      <c r="B46" s="22" t="s">
        <v>204</v>
      </c>
      <c r="C46" s="23" t="s">
        <v>274</v>
      </c>
      <c r="D46" s="75" t="s">
        <v>199</v>
      </c>
    </row>
    <row r="47" spans="1:4">
      <c r="A47" s="67"/>
      <c r="B47" s="24" t="s">
        <v>205</v>
      </c>
      <c r="C47" s="25" t="s">
        <v>248</v>
      </c>
      <c r="D47" s="75" t="s">
        <v>199</v>
      </c>
    </row>
    <row r="48" spans="1:4">
      <c r="A48" s="67"/>
      <c r="B48" s="24" t="s">
        <v>206</v>
      </c>
      <c r="C48" s="25" t="s">
        <v>275</v>
      </c>
      <c r="D48" s="75" t="s">
        <v>199</v>
      </c>
    </row>
    <row r="49" spans="1:4">
      <c r="A49" s="67"/>
      <c r="B49" s="22" t="s">
        <v>208</v>
      </c>
      <c r="C49" s="23" t="s">
        <v>276</v>
      </c>
      <c r="D49" s="73">
        <v>611218860.99999988</v>
      </c>
    </row>
    <row r="50" spans="1:4">
      <c r="A50" s="67"/>
      <c r="B50" s="22" t="s">
        <v>209</v>
      </c>
      <c r="C50" s="23" t="s">
        <v>277</v>
      </c>
      <c r="D50" s="73">
        <v>4876996471.8171949</v>
      </c>
    </row>
    <row r="52" spans="1:4">
      <c r="D52" s="29"/>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D10" sqref="D10:D83"/>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67"/>
    </row>
    <row r="2" spans="1:4">
      <c r="A2" s="15"/>
      <c r="B2" s="172" t="s">
        <v>378</v>
      </c>
      <c r="C2" s="172"/>
      <c r="D2" s="67"/>
    </row>
    <row r="3" spans="1:4">
      <c r="A3" s="15"/>
      <c r="B3" s="173" t="str">
        <f>"La situatia din "&amp;TEXT(RIGHT('f01.01'!B3,10),"dd.mm.yyy")</f>
        <v>La situatia din 31.01.2021</v>
      </c>
      <c r="C3" s="173"/>
      <c r="D3" s="67"/>
    </row>
    <row r="4" spans="1:4">
      <c r="A4" s="67"/>
      <c r="B4" s="67"/>
      <c r="C4" s="67"/>
      <c r="D4" s="67"/>
    </row>
    <row r="5" spans="1:4" ht="13.8">
      <c r="A5" s="67"/>
      <c r="B5" s="177" t="s">
        <v>278</v>
      </c>
      <c r="C5" s="175"/>
      <c r="D5" s="176"/>
    </row>
    <row r="6" spans="1:4">
      <c r="A6" s="67"/>
      <c r="B6" s="67"/>
      <c r="C6" s="67"/>
      <c r="D6" s="67"/>
    </row>
    <row r="7" spans="1:4">
      <c r="A7" s="67"/>
      <c r="B7" s="42"/>
      <c r="C7" s="67"/>
      <c r="D7" s="67"/>
    </row>
    <row r="8" spans="1:4" ht="30.9" customHeight="1">
      <c r="A8" s="67"/>
      <c r="B8" s="18" t="s">
        <v>158</v>
      </c>
      <c r="C8" s="19" t="s">
        <v>159</v>
      </c>
      <c r="D8" s="18" t="s">
        <v>279</v>
      </c>
    </row>
    <row r="9" spans="1:4">
      <c r="A9" s="67"/>
      <c r="B9" s="20" t="s">
        <v>28</v>
      </c>
      <c r="C9" s="31" t="s">
        <v>29</v>
      </c>
      <c r="D9" s="39" t="s">
        <v>160</v>
      </c>
    </row>
    <row r="10" spans="1:4">
      <c r="A10" s="67"/>
      <c r="B10" s="26"/>
      <c r="C10" s="27" t="s">
        <v>280</v>
      </c>
      <c r="D10" s="72"/>
    </row>
    <row r="11" spans="1:4">
      <c r="A11" s="67"/>
      <c r="B11" s="22" t="s">
        <v>160</v>
      </c>
      <c r="C11" s="27" t="s">
        <v>21</v>
      </c>
      <c r="D11" s="71">
        <v>17719839.559999999</v>
      </c>
    </row>
    <row r="12" spans="1:4">
      <c r="A12" s="67"/>
      <c r="B12" s="24" t="s">
        <v>162</v>
      </c>
      <c r="C12" s="28" t="s">
        <v>169</v>
      </c>
      <c r="D12" s="72">
        <v>0</v>
      </c>
    </row>
    <row r="13" spans="1:4">
      <c r="A13" s="67"/>
      <c r="B13" s="24" t="s">
        <v>281</v>
      </c>
      <c r="C13" s="28" t="s">
        <v>178</v>
      </c>
      <c r="D13" s="72">
        <v>0</v>
      </c>
    </row>
    <row r="14" spans="1:4">
      <c r="A14" s="67"/>
      <c r="B14" s="24" t="s">
        <v>164</v>
      </c>
      <c r="C14" s="28" t="s">
        <v>183</v>
      </c>
      <c r="D14" s="72">
        <v>0</v>
      </c>
    </row>
    <row r="15" spans="1:4">
      <c r="A15" s="67"/>
      <c r="B15" s="24" t="s">
        <v>282</v>
      </c>
      <c r="C15" s="28" t="s">
        <v>187</v>
      </c>
      <c r="D15" s="72">
        <v>0</v>
      </c>
    </row>
    <row r="16" spans="1:4">
      <c r="A16" s="67"/>
      <c r="B16" s="24" t="s">
        <v>283</v>
      </c>
      <c r="C16" s="28" t="s">
        <v>192</v>
      </c>
      <c r="D16" s="72">
        <v>17719839.559999999</v>
      </c>
    </row>
    <row r="17" spans="1:4">
      <c r="A17" s="67"/>
      <c r="B17" s="24" t="s">
        <v>172</v>
      </c>
      <c r="C17" s="25" t="s">
        <v>284</v>
      </c>
      <c r="D17" s="75" t="s">
        <v>199</v>
      </c>
    </row>
    <row r="18" spans="1:4">
      <c r="A18" s="67"/>
      <c r="B18" s="24" t="s">
        <v>173</v>
      </c>
      <c r="C18" s="28" t="s">
        <v>3</v>
      </c>
      <c r="D18" s="72">
        <v>0</v>
      </c>
    </row>
    <row r="19" spans="1:4">
      <c r="A19" s="67"/>
      <c r="B19" s="24" t="s">
        <v>285</v>
      </c>
      <c r="C19" s="28" t="s">
        <v>286</v>
      </c>
      <c r="D19" s="72">
        <v>0</v>
      </c>
    </row>
    <row r="20" spans="1:4">
      <c r="A20" s="67"/>
      <c r="B20" s="22" t="s">
        <v>175</v>
      </c>
      <c r="C20" s="27" t="s">
        <v>287</v>
      </c>
      <c r="D20" s="71">
        <v>6694692.2900000028</v>
      </c>
    </row>
    <row r="21" spans="1:4">
      <c r="A21" s="67"/>
      <c r="B21" s="24" t="s">
        <v>182</v>
      </c>
      <c r="C21" s="28" t="s">
        <v>288</v>
      </c>
      <c r="D21" s="72">
        <v>0</v>
      </c>
    </row>
    <row r="22" spans="1:4">
      <c r="A22" s="67"/>
      <c r="B22" s="24" t="s">
        <v>226</v>
      </c>
      <c r="C22" s="28" t="s">
        <v>289</v>
      </c>
      <c r="D22" s="72">
        <v>0</v>
      </c>
    </row>
    <row r="23" spans="1:4">
      <c r="A23" s="67"/>
      <c r="B23" s="24" t="s">
        <v>184</v>
      </c>
      <c r="C23" s="28" t="s">
        <v>290</v>
      </c>
      <c r="D23" s="72">
        <v>6405502.5600000024</v>
      </c>
    </row>
    <row r="24" spans="1:4">
      <c r="A24" s="67"/>
      <c r="B24" s="24" t="s">
        <v>185</v>
      </c>
      <c r="C24" s="28" t="s">
        <v>291</v>
      </c>
      <c r="D24" s="75" t="s">
        <v>199</v>
      </c>
    </row>
    <row r="25" spans="1:4">
      <c r="A25" s="67"/>
      <c r="B25" s="24" t="s">
        <v>228</v>
      </c>
      <c r="C25" s="28" t="s">
        <v>292</v>
      </c>
      <c r="D25" s="72">
        <v>0</v>
      </c>
    </row>
    <row r="26" spans="1:4">
      <c r="A26" s="67"/>
      <c r="B26" s="24" t="s">
        <v>293</v>
      </c>
      <c r="C26" s="28" t="s">
        <v>294</v>
      </c>
      <c r="D26" s="72">
        <v>289189.73000000004</v>
      </c>
    </row>
    <row r="27" spans="1:4">
      <c r="A27" s="67"/>
      <c r="B27" s="22" t="s">
        <v>229</v>
      </c>
      <c r="C27" s="27" t="s">
        <v>295</v>
      </c>
      <c r="D27" s="75" t="s">
        <v>199</v>
      </c>
    </row>
    <row r="28" spans="1:4">
      <c r="A28" s="67"/>
      <c r="B28" s="22" t="s">
        <v>230</v>
      </c>
      <c r="C28" s="27" t="s">
        <v>22</v>
      </c>
      <c r="D28" s="71">
        <v>0</v>
      </c>
    </row>
    <row r="29" spans="1:4">
      <c r="A29" s="67"/>
      <c r="B29" s="24" t="s">
        <v>231</v>
      </c>
      <c r="C29" s="28" t="s">
        <v>169</v>
      </c>
      <c r="D29" s="72">
        <v>0</v>
      </c>
    </row>
    <row r="30" spans="1:4">
      <c r="A30" s="67"/>
      <c r="B30" s="24" t="s">
        <v>296</v>
      </c>
      <c r="C30" s="28" t="s">
        <v>178</v>
      </c>
      <c r="D30" s="72">
        <v>0</v>
      </c>
    </row>
    <row r="31" spans="1:4">
      <c r="A31" s="67"/>
      <c r="B31" s="24" t="s">
        <v>297</v>
      </c>
      <c r="C31" s="28" t="s">
        <v>187</v>
      </c>
      <c r="D31" s="72">
        <v>0</v>
      </c>
    </row>
    <row r="32" spans="1:4" ht="26.4">
      <c r="A32" s="67"/>
      <c r="B32" s="24" t="s">
        <v>298</v>
      </c>
      <c r="C32" s="28" t="s">
        <v>299</v>
      </c>
      <c r="D32" s="72">
        <v>0</v>
      </c>
    </row>
    <row r="33" spans="1:4">
      <c r="A33" s="67"/>
      <c r="B33" s="22" t="s">
        <v>236</v>
      </c>
      <c r="C33" s="27" t="s">
        <v>300</v>
      </c>
      <c r="D33" s="71">
        <v>3782858.82</v>
      </c>
    </row>
    <row r="34" spans="1:4">
      <c r="A34" s="67"/>
      <c r="B34" s="22" t="s">
        <v>237</v>
      </c>
      <c r="C34" s="27" t="s">
        <v>301</v>
      </c>
      <c r="D34" s="71">
        <v>600977.5199999999</v>
      </c>
    </row>
    <row r="35" spans="1:4" ht="26.4">
      <c r="A35" s="67"/>
      <c r="B35" s="22" t="s">
        <v>239</v>
      </c>
      <c r="C35" s="27" t="s">
        <v>302</v>
      </c>
      <c r="D35" s="71">
        <v>0</v>
      </c>
    </row>
    <row r="36" spans="1:4">
      <c r="A36" s="67"/>
      <c r="B36" s="24" t="s">
        <v>303</v>
      </c>
      <c r="C36" s="28" t="s">
        <v>187</v>
      </c>
      <c r="D36" s="72">
        <v>0</v>
      </c>
    </row>
    <row r="37" spans="1:4">
      <c r="A37" s="67"/>
      <c r="B37" s="24" t="s">
        <v>304</v>
      </c>
      <c r="C37" s="28" t="s">
        <v>192</v>
      </c>
      <c r="D37" s="72">
        <v>0</v>
      </c>
    </row>
    <row r="38" spans="1:4">
      <c r="A38" s="67"/>
      <c r="B38" s="24" t="s">
        <v>202</v>
      </c>
      <c r="C38" s="28" t="s">
        <v>227</v>
      </c>
      <c r="D38" s="72">
        <v>0</v>
      </c>
    </row>
    <row r="39" spans="1:4">
      <c r="A39" s="67"/>
      <c r="B39" s="24" t="s">
        <v>204</v>
      </c>
      <c r="C39" s="28" t="s">
        <v>23</v>
      </c>
      <c r="D39" s="72">
        <v>0</v>
      </c>
    </row>
    <row r="40" spans="1:4" ht="26.4">
      <c r="A40" s="67"/>
      <c r="B40" s="22" t="s">
        <v>205</v>
      </c>
      <c r="C40" s="27" t="s">
        <v>305</v>
      </c>
      <c r="D40" s="71">
        <v>0</v>
      </c>
    </row>
    <row r="41" spans="1:4" ht="26.4">
      <c r="A41" s="67"/>
      <c r="B41" s="22" t="s">
        <v>306</v>
      </c>
      <c r="C41" s="27" t="s">
        <v>307</v>
      </c>
      <c r="D41" s="71">
        <v>0</v>
      </c>
    </row>
    <row r="42" spans="1:4" ht="26.4">
      <c r="A42" s="67"/>
      <c r="B42" s="22" t="s">
        <v>206</v>
      </c>
      <c r="C42" s="27" t="s">
        <v>308</v>
      </c>
      <c r="D42" s="71">
        <v>0</v>
      </c>
    </row>
    <row r="43" spans="1:4">
      <c r="A43" s="67"/>
      <c r="B43" s="22" t="s">
        <v>208</v>
      </c>
      <c r="C43" s="27" t="s">
        <v>309</v>
      </c>
      <c r="D43" s="75" t="s">
        <v>199</v>
      </c>
    </row>
    <row r="44" spans="1:4">
      <c r="A44" s="67"/>
      <c r="B44" s="22" t="s">
        <v>209</v>
      </c>
      <c r="C44" s="27" t="s">
        <v>310</v>
      </c>
      <c r="D44" s="71">
        <v>3806551.6999999806</v>
      </c>
    </row>
    <row r="45" spans="1:4">
      <c r="A45" s="67"/>
      <c r="B45" s="22" t="s">
        <v>211</v>
      </c>
      <c r="C45" s="27" t="s">
        <v>311</v>
      </c>
      <c r="D45" s="71">
        <v>-23629.68</v>
      </c>
    </row>
    <row r="46" spans="1:4">
      <c r="A46" s="67"/>
      <c r="B46" s="22" t="s">
        <v>213</v>
      </c>
      <c r="C46" s="27" t="s">
        <v>312</v>
      </c>
      <c r="D46" s="71">
        <v>326173.13</v>
      </c>
    </row>
    <row r="47" spans="1:4">
      <c r="A47" s="67"/>
      <c r="B47" s="22" t="s">
        <v>215</v>
      </c>
      <c r="C47" s="27" t="s">
        <v>313</v>
      </c>
      <c r="D47" s="71">
        <v>2568878.1199999996</v>
      </c>
    </row>
    <row r="48" spans="1:4">
      <c r="A48" s="67"/>
      <c r="B48" s="22" t="s">
        <v>314</v>
      </c>
      <c r="C48" s="27" t="s">
        <v>315</v>
      </c>
      <c r="D48" s="71">
        <v>15747245.599999977</v>
      </c>
    </row>
    <row r="49" spans="1:4" ht="18.75" customHeight="1">
      <c r="A49" s="67"/>
      <c r="B49" s="22" t="s">
        <v>217</v>
      </c>
      <c r="C49" s="27" t="s">
        <v>316</v>
      </c>
      <c r="D49" s="71">
        <v>8231750.629999999</v>
      </c>
    </row>
    <row r="50" spans="1:4">
      <c r="A50" s="67"/>
      <c r="B50" s="24" t="s">
        <v>218</v>
      </c>
      <c r="C50" s="28" t="s">
        <v>317</v>
      </c>
      <c r="D50" s="72">
        <v>3966531.8599999994</v>
      </c>
    </row>
    <row r="51" spans="1:4">
      <c r="A51" s="67"/>
      <c r="B51" s="24" t="s">
        <v>220</v>
      </c>
      <c r="C51" s="28" t="s">
        <v>318</v>
      </c>
      <c r="D51" s="72">
        <v>4265218.7699999996</v>
      </c>
    </row>
    <row r="52" spans="1:4">
      <c r="A52" s="67"/>
      <c r="B52" s="22" t="s">
        <v>319</v>
      </c>
      <c r="C52" s="27" t="s">
        <v>320</v>
      </c>
      <c r="D52" s="71">
        <v>1329563.68</v>
      </c>
    </row>
    <row r="53" spans="1:4">
      <c r="A53" s="67"/>
      <c r="B53" s="24" t="s">
        <v>321</v>
      </c>
      <c r="C53" s="28" t="s">
        <v>322</v>
      </c>
      <c r="D53" s="72">
        <v>1291625.8</v>
      </c>
    </row>
    <row r="54" spans="1:4">
      <c r="A54" s="67"/>
      <c r="B54" s="24" t="s">
        <v>323</v>
      </c>
      <c r="C54" s="28" t="s">
        <v>324</v>
      </c>
      <c r="D54" s="72">
        <v>0</v>
      </c>
    </row>
    <row r="55" spans="1:4">
      <c r="A55" s="67"/>
      <c r="B55" s="24" t="s">
        <v>325</v>
      </c>
      <c r="C55" s="28" t="s">
        <v>326</v>
      </c>
      <c r="D55" s="72">
        <v>37937.879999999997</v>
      </c>
    </row>
    <row r="56" spans="1:4">
      <c r="A56" s="67"/>
      <c r="B56" s="22" t="s">
        <v>327</v>
      </c>
      <c r="C56" s="27" t="s">
        <v>328</v>
      </c>
      <c r="D56" s="71">
        <v>0</v>
      </c>
    </row>
    <row r="57" spans="1:4">
      <c r="A57" s="67"/>
      <c r="B57" s="24" t="s">
        <v>329</v>
      </c>
      <c r="C57" s="28" t="s">
        <v>187</v>
      </c>
      <c r="D57" s="72">
        <v>0</v>
      </c>
    </row>
    <row r="58" spans="1:4">
      <c r="A58" s="67"/>
      <c r="B58" s="24" t="s">
        <v>330</v>
      </c>
      <c r="C58" s="28" t="s">
        <v>192</v>
      </c>
      <c r="D58" s="72">
        <v>0</v>
      </c>
    </row>
    <row r="59" spans="1:4">
      <c r="A59" s="67"/>
      <c r="B59" s="22" t="s">
        <v>331</v>
      </c>
      <c r="C59" s="27" t="s">
        <v>332</v>
      </c>
      <c r="D59" s="71">
        <v>42248.570000000007</v>
      </c>
    </row>
    <row r="60" spans="1:4">
      <c r="A60" s="67"/>
      <c r="B60" s="24" t="s">
        <v>333</v>
      </c>
      <c r="C60" s="28" t="s">
        <v>334</v>
      </c>
      <c r="D60" s="72">
        <v>25176.190000000002</v>
      </c>
    </row>
    <row r="61" spans="1:4">
      <c r="A61" s="67"/>
      <c r="B61" s="24" t="s">
        <v>335</v>
      </c>
      <c r="C61" s="28" t="s">
        <v>336</v>
      </c>
      <c r="D61" s="72">
        <v>17072.38</v>
      </c>
    </row>
    <row r="62" spans="1:4" ht="26.4">
      <c r="A62" s="67"/>
      <c r="B62" s="22" t="s">
        <v>337</v>
      </c>
      <c r="C62" s="27" t="s">
        <v>338</v>
      </c>
      <c r="D62" s="71">
        <v>654917.00000000023</v>
      </c>
    </row>
    <row r="63" spans="1:4">
      <c r="A63" s="67"/>
      <c r="B63" s="24" t="s">
        <v>339</v>
      </c>
      <c r="C63" s="28" t="s">
        <v>340</v>
      </c>
      <c r="D63" s="72">
        <v>0</v>
      </c>
    </row>
    <row r="64" spans="1:4">
      <c r="A64" s="67"/>
      <c r="B64" s="24" t="s">
        <v>341</v>
      </c>
      <c r="C64" s="28" t="s">
        <v>342</v>
      </c>
      <c r="D64" s="72">
        <v>654917.00000000023</v>
      </c>
    </row>
    <row r="65" spans="1:4" ht="26.4">
      <c r="A65" s="67"/>
      <c r="B65" s="22" t="s">
        <v>343</v>
      </c>
      <c r="C65" s="27" t="s">
        <v>344</v>
      </c>
      <c r="D65" s="71">
        <v>0</v>
      </c>
    </row>
    <row r="66" spans="1:4">
      <c r="A66" s="67"/>
      <c r="B66" s="22" t="s">
        <v>345</v>
      </c>
      <c r="C66" s="27" t="s">
        <v>346</v>
      </c>
      <c r="D66" s="71">
        <v>0</v>
      </c>
    </row>
    <row r="67" spans="1:4">
      <c r="A67" s="67"/>
      <c r="B67" s="24" t="s">
        <v>347</v>
      </c>
      <c r="C67" s="28" t="s">
        <v>322</v>
      </c>
      <c r="D67" s="72">
        <v>0</v>
      </c>
    </row>
    <row r="68" spans="1:4">
      <c r="A68" s="67"/>
      <c r="B68" s="24" t="s">
        <v>348</v>
      </c>
      <c r="C68" s="28" t="s">
        <v>324</v>
      </c>
      <c r="D68" s="72">
        <v>0</v>
      </c>
    </row>
    <row r="69" spans="1:4">
      <c r="A69" s="67"/>
      <c r="B69" s="24" t="s">
        <v>349</v>
      </c>
      <c r="C69" s="28" t="s">
        <v>350</v>
      </c>
      <c r="D69" s="72">
        <v>0</v>
      </c>
    </row>
    <row r="70" spans="1:4">
      <c r="A70" s="67"/>
      <c r="B70" s="24" t="s">
        <v>351</v>
      </c>
      <c r="C70" s="28" t="s">
        <v>326</v>
      </c>
      <c r="D70" s="72">
        <v>0</v>
      </c>
    </row>
    <row r="71" spans="1:4">
      <c r="A71" s="67"/>
      <c r="B71" s="24" t="s">
        <v>352</v>
      </c>
      <c r="C71" s="28" t="s">
        <v>353</v>
      </c>
      <c r="D71" s="72">
        <v>0</v>
      </c>
    </row>
    <row r="72" spans="1:4">
      <c r="A72" s="67"/>
      <c r="B72" s="22" t="s">
        <v>354</v>
      </c>
      <c r="C72" s="27" t="s">
        <v>355</v>
      </c>
      <c r="D72" s="70" t="s">
        <v>199</v>
      </c>
    </row>
    <row r="73" spans="1:4" ht="26.4">
      <c r="A73" s="67"/>
      <c r="B73" s="22" t="s">
        <v>356</v>
      </c>
      <c r="C73" s="27" t="s">
        <v>357</v>
      </c>
      <c r="D73" s="70" t="s">
        <v>199</v>
      </c>
    </row>
    <row r="74" spans="1:4" ht="26.4">
      <c r="A74" s="67"/>
      <c r="B74" s="22" t="s">
        <v>358</v>
      </c>
      <c r="C74" s="27" t="s">
        <v>359</v>
      </c>
      <c r="D74" s="71">
        <v>0</v>
      </c>
    </row>
    <row r="75" spans="1:4">
      <c r="A75" s="67"/>
      <c r="B75" s="22" t="s">
        <v>360</v>
      </c>
      <c r="C75" s="27" t="s">
        <v>361</v>
      </c>
      <c r="D75" s="71">
        <v>5488765.7199999783</v>
      </c>
    </row>
    <row r="76" spans="1:4">
      <c r="A76" s="67"/>
      <c r="B76" s="22" t="s">
        <v>362</v>
      </c>
      <c r="C76" s="27" t="s">
        <v>363</v>
      </c>
      <c r="D76" s="72">
        <v>751447.65</v>
      </c>
    </row>
    <row r="77" spans="1:4">
      <c r="A77" s="67"/>
      <c r="B77" s="22" t="s">
        <v>364</v>
      </c>
      <c r="C77" s="27" t="s">
        <v>365</v>
      </c>
      <c r="D77" s="72">
        <v>4737318.0699999779</v>
      </c>
    </row>
    <row r="78" spans="1:4">
      <c r="A78" s="67"/>
      <c r="B78" s="22" t="s">
        <v>366</v>
      </c>
      <c r="C78" s="27" t="s">
        <v>367</v>
      </c>
      <c r="D78" s="72">
        <v>0</v>
      </c>
    </row>
    <row r="79" spans="1:4">
      <c r="A79" s="67"/>
      <c r="B79" s="22" t="s">
        <v>368</v>
      </c>
      <c r="C79" s="27" t="s">
        <v>369</v>
      </c>
      <c r="D79" s="72">
        <v>0</v>
      </c>
    </row>
    <row r="80" spans="1:4">
      <c r="A80" s="67"/>
      <c r="B80" s="22" t="s">
        <v>370</v>
      </c>
      <c r="C80" s="27" t="s">
        <v>371</v>
      </c>
      <c r="D80" s="72">
        <v>0</v>
      </c>
    </row>
    <row r="81" spans="1:4">
      <c r="A81" s="67"/>
      <c r="B81" s="22" t="s">
        <v>372</v>
      </c>
      <c r="C81" s="27" t="s">
        <v>373</v>
      </c>
      <c r="D81" s="72">
        <v>4737318.0699999779</v>
      </c>
    </row>
    <row r="82" spans="1:4">
      <c r="A82" s="67"/>
      <c r="B82" s="24" t="s">
        <v>374</v>
      </c>
      <c r="C82" s="28" t="s">
        <v>375</v>
      </c>
      <c r="D82" s="75" t="s">
        <v>199</v>
      </c>
    </row>
    <row r="83" spans="1:4">
      <c r="A83" s="67"/>
      <c r="B83" s="24" t="s">
        <v>376</v>
      </c>
      <c r="C83" s="28" t="s">
        <v>377</v>
      </c>
      <c r="D83" s="75" t="s">
        <v>199</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2021-02-24T14:29:07Z</dcterms:modified>
</cp:coreProperties>
</file>