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Q:\MIS and Controlling\Private\Mis\Rapoarte pentru BNM\Prezentate la BNM\Mass-media\2021\1. Indicatori site lunar\03.2021\"/>
    </mc:Choice>
  </mc:AlternateContent>
  <bookViews>
    <workbookView xWindow="0" yWindow="0" windowWidth="28776" windowHeight="10536" tabRatio="815" activeTab="6"/>
  </bookViews>
  <sheets>
    <sheet name="Anexa_1" sheetId="19" r:id="rId1"/>
    <sheet name="Anexa_2" sheetId="7" r:id="rId2"/>
    <sheet name="Anexa_3" sheetId="8" r:id="rId3"/>
    <sheet name="f01.01" sheetId="14" r:id="rId4"/>
    <sheet name="f01.02" sheetId="15" r:id="rId5"/>
    <sheet name="f01.03" sheetId="16" r:id="rId6"/>
    <sheet name="f02.00" sheetId="17" r:id="rId7"/>
  </sheets>
  <definedNames>
    <definedName name="_xlnm._FilterDatabase" localSheetId="0" hidden="1">Anexa_1!$B$11:$G$99</definedName>
    <definedName name="_xlnm.Print_Area" localSheetId="0">Anexa_1!$A$1:$G$110</definedName>
  </definedNames>
  <calcPr calcId="162913"/>
</workbook>
</file>

<file path=xl/calcChain.xml><?xml version="1.0" encoding="utf-8"?>
<calcChain xmlns="http://schemas.openxmlformats.org/spreadsheetml/2006/main">
  <c r="B3" i="14" l="1"/>
  <c r="B44" i="8"/>
  <c r="B42" i="8"/>
  <c r="A42" i="8"/>
  <c r="A9" i="8"/>
  <c r="B46" i="7"/>
  <c r="B44" i="7"/>
  <c r="A44" i="7"/>
  <c r="A9" i="7" l="1"/>
  <c r="B3" i="17" l="1"/>
  <c r="B3" i="16"/>
  <c r="B3" i="15"/>
</calcChain>
</file>

<file path=xl/sharedStrings.xml><?xml version="1.0" encoding="utf-8"?>
<sst xmlns="http://schemas.openxmlformats.org/spreadsheetml/2006/main" count="741" uniqueCount="467">
  <si>
    <t>Instrumente de capitaluri proprii</t>
  </si>
  <si>
    <t>Fond comercial</t>
  </si>
  <si>
    <t>Alte imobilizări necorporale</t>
  </si>
  <si>
    <t>Alte active</t>
  </si>
  <si>
    <t>Valoarea contabilă</t>
  </si>
  <si>
    <t>Depozite</t>
  </si>
  <si>
    <t>Alte datorii financiare</t>
  </si>
  <si>
    <t>Provizioane</t>
  </si>
  <si>
    <t>Restructurare</t>
  </si>
  <si>
    <t>Alte provizioane</t>
  </si>
  <si>
    <t>Datorii privind impozitele</t>
  </si>
  <si>
    <t>Datorii privind impozitul curent</t>
  </si>
  <si>
    <t>Datorii privind impozitul amânat</t>
  </si>
  <si>
    <t>Alte datorii</t>
  </si>
  <si>
    <t>Capital social rambursabil la cerere</t>
  </si>
  <si>
    <t>Capital social</t>
  </si>
  <si>
    <t>Capital vărsat</t>
  </si>
  <si>
    <t>Capital subscris nevărsat</t>
  </si>
  <si>
    <t>Componenta de capitaluri proprii a instrumentelor financiare compuse</t>
  </si>
  <si>
    <t>Alte rezerve</t>
  </si>
  <si>
    <t>(-) Dividende interimare</t>
  </si>
  <si>
    <t>Venituri din dobânzi</t>
  </si>
  <si>
    <t>Venituri din dividende</t>
  </si>
  <si>
    <t>Altele</t>
  </si>
  <si>
    <t>Imobilizări corporale</t>
  </si>
  <si>
    <t>Imobilizări necorporale</t>
  </si>
  <si>
    <t>TOTAL ACTIVE</t>
  </si>
  <si>
    <t>TOTAL DATORII</t>
  </si>
  <si>
    <t>A</t>
  </si>
  <si>
    <t>B</t>
  </si>
  <si>
    <t>Anexa nr.1</t>
  </si>
  <si>
    <t>Informaţie privind activitatea economico-financiară</t>
  </si>
  <si>
    <t>a B.C. "ProCredit Bank" S.A.</t>
  </si>
  <si>
    <t>(denumirea băncii)</t>
  </si>
  <si>
    <t xml:space="preserve"> </t>
  </si>
  <si>
    <t>Denumirea indicatorilor</t>
  </si>
  <si>
    <t>Unitatea de măsură</t>
  </si>
  <si>
    <t>Normativ</t>
  </si>
  <si>
    <t>De facto</t>
  </si>
  <si>
    <t>luna gestionară</t>
  </si>
  <si>
    <t>luna precedentă celei gestionare</t>
  </si>
  <si>
    <t>anul precedent celui gestionar</t>
  </si>
  <si>
    <t>CAPITAL</t>
  </si>
  <si>
    <t>mil. lei</t>
  </si>
  <si>
    <t>≥100</t>
  </si>
  <si>
    <t>≥200</t>
  </si>
  <si>
    <t>%</t>
  </si>
  <si>
    <t>Nivelul de afectare a capitalului (Referința 2)</t>
  </si>
  <si>
    <t xml:space="preserve">Total datorii / Total capital </t>
  </si>
  <si>
    <t>Cota investiţiilor străine în capitalul social al băncii</t>
  </si>
  <si>
    <t>ACTIVE</t>
  </si>
  <si>
    <t>Mijloace băneşti datorate de bănci, cu excepţia Băncii Naţionale a Moldovei (suma de bază) (Referința 3)</t>
  </si>
  <si>
    <t>Mijloace băneşti datorate de băncile străine (suma de bază) (Referința 4)</t>
  </si>
  <si>
    <t>Soldul datoriei la credite (suma de bază)</t>
  </si>
  <si>
    <t>Soldul datoriei la credite neperformante (suma de bază)</t>
  </si>
  <si>
    <t>Soldul datoriei la credite neperformante (suma de bază)/Soldul datoriei la credite (suma de bază)</t>
  </si>
  <si>
    <t>Suma reducerilor calculate pentru pierderi la active şi angajamente condiţionale</t>
  </si>
  <si>
    <t>Suma reducerilor calculate pentru soldul datoriei la credite (suma de bază) / Soldul datoriei la credite (suma de bază)</t>
  </si>
  <si>
    <t>Total credite expirate</t>
  </si>
  <si>
    <t>Valoarea medie lunară a activelor generatoare de dobândă / Valoarea medie lunară a activelor (Referința 7)</t>
  </si>
  <si>
    <t>Soldul datoriei la credite în valută străină (suma de bază) / Soldul datoriei la credite (suma de bază)</t>
  </si>
  <si>
    <t>≤ 30</t>
  </si>
  <si>
    <t>≤20</t>
  </si>
  <si>
    <t>Soldul datoriei la credite, suma de bază / Soldul depozitelor (suma de bază)</t>
  </si>
  <si>
    <t>acordate în MDL</t>
  </si>
  <si>
    <t>≤50</t>
  </si>
  <si>
    <t>VENITURI ȘI PROFITABILITATE</t>
  </si>
  <si>
    <t>Rentabilitatea activelor (ROA) (Referința 8)</t>
  </si>
  <si>
    <t>Rentabilitatea capitalului (ROE) (Referința 9)</t>
  </si>
  <si>
    <t>Venitul net aferent dobânzilor / Total venit</t>
  </si>
  <si>
    <t>Cheltuieli neaferente dobânzilor / Total venit (Referința 10)</t>
  </si>
  <si>
    <t>Marja netă a dobânzii (MJDnet) (Referința 12)</t>
  </si>
  <si>
    <t>Indicele eficienţei (Ief) (Referința 13)</t>
  </si>
  <si>
    <t>LICHIDITATE</t>
  </si>
  <si>
    <t>Principiul I - Lichiditatea pe termen lung (Referința 14)</t>
  </si>
  <si>
    <t>≤ 1</t>
  </si>
  <si>
    <t>Principiul II - Lichiditatea curentă (Referința 14)</t>
  </si>
  <si>
    <t>≥ 20</t>
  </si>
  <si>
    <t>Soldul activelor lichide / Soldul depozitelor persoanelor fizice (suma de bază)</t>
  </si>
  <si>
    <t>Soldul depozitelor persoanelor fizice (suma de bază) / Soldul depozitelor (suma de bază)</t>
  </si>
  <si>
    <t>Soldul depozitelor persoanelor juridice, cu excepţia băncilor (suma de bază) / Soldul depozitelor (suma de bază)</t>
  </si>
  <si>
    <t>Soldul depozitelor în valută străină (suma de bază) / Soldul depozitelor (suma de bază)</t>
  </si>
  <si>
    <t>Mijloace băneşti datorate băncilor, cu excepţia celor de la Banca Naţională a Moldovei (suma de bază) (Referința 15)</t>
  </si>
  <si>
    <t>Mijloace băneşti datorate băncilor străine (suma de bază) (Referința 16)</t>
  </si>
  <si>
    <t>SENSIBILITATE LA RISCUL PIEŢEI</t>
  </si>
  <si>
    <t>Ponderea activelor bilanţiere în valută străină şi activelor ataşate la cursul valutei străine în totalul active (Referința 17)</t>
  </si>
  <si>
    <t>Ponderea obligaţiunilor bilanţiere în valută străină şi obligaţiunilor ataşate la cursul valutei străine în totalul active (Referința 18)</t>
  </si>
  <si>
    <t>Total obligaţiuni bilanţiere în valută străină/Total obligaţiuni</t>
  </si>
  <si>
    <t>Total active bilanţiere în valută străină/Total active</t>
  </si>
  <si>
    <t>DATE GENERALE</t>
  </si>
  <si>
    <t>Numărul total de angajaţi ai băncii (Referința 19)</t>
  </si>
  <si>
    <t>nr.</t>
  </si>
  <si>
    <t>Subdiviziuni ale băncii:</t>
  </si>
  <si>
    <t>agenţii</t>
  </si>
  <si>
    <t>Semnaturile:</t>
  </si>
  <si>
    <t>Data perfectarii</t>
  </si>
  <si>
    <t>3 mijloacele băneşti datorate de bănci, cu excepţia Băncii Naţionale a Moldovei (suma de bază) reprezintă mijloacele băneşti înregistrate în conturile „Nostro” în bănci, mijloace băneşti plasate overnight, plasările-garanţii în bănci, mijloacele plasate la termen în bănci şi creditele acordate băncilor;</t>
  </si>
  <si>
    <t>4 mijloacele băneşti datorate de băncile străine (suma de bază) reprezintă mijloacele băneşti înregistrate în conturile „Nostro” în băncile străine, mijloace băneşti  plasate overnight, plasările-garanţii în băncile străine, mijloacele plasate la termen în băncile străine şi creditele acordate băncilor străine;</t>
  </si>
  <si>
    <t>15 Mijloacele băneşti datorate băncilor, cu excepţia celor de la  Banca Naţională a Moldovei (suma de bază) , reprezintă mijloacele băneşti ale băncilor corespondente la conturile „Loro” şi overdraft-uri permise la conturile „Nostro” în bănci, depozitele overnight plasate de bănci, depozitele-garanţii ale băncilor, depozitele la termen primite de la bănci şi împrumuturile obţinute de la bănci;</t>
  </si>
  <si>
    <t>16 Mijloacele băneşti datorate băncilor străine (suma de bază), reprezintă mijloacele băneşti ale băncilor corespondente străine la conturile „Loro” şi overdraft-uri permise la conturile „Nostro” în băncile străine, depozitelor overnight plasate de bănci străine, depozitele-garanţii ale băncilor străine, depozitele la termen primite de la bănci străine şi împrumuturile obţinute de la băncile străine;</t>
  </si>
  <si>
    <t>17 Ponderea activelor bilanţiere în valută străină şi activelor ataşate la cursul valutei străine în totalul activelor reprezintă: activele bilanţiere în valută străină plus suma totală a activelor ataşate la cursul valutei străine împărţit la suma totală a activelor şi înmulţit la 100;</t>
  </si>
  <si>
    <t>Anexa nr.2</t>
  </si>
  <si>
    <t>Informaţia privind creditele</t>
  </si>
  <si>
    <t>a  B.C. "ProCredit Bank" S.A.</t>
  </si>
  <si>
    <t>Ramura creditului</t>
  </si>
  <si>
    <t>Nr. creditelor acordate în perioada lunii gestionare</t>
  </si>
  <si>
    <t>Portofoliul de credite, mii lei, sold la sfârşitul</t>
  </si>
  <si>
    <t>Rata medie a dobânzii aferentă soldurilor creditelor ** %, la sfârşitul</t>
  </si>
  <si>
    <t>lunii gestionare</t>
  </si>
  <si>
    <t>lunii precedente celei gestionare</t>
  </si>
  <si>
    <t xml:space="preserve">anului precedent celui gestionar </t>
  </si>
  <si>
    <t xml:space="preserve">în MDL </t>
  </si>
  <si>
    <t>în valută străină</t>
  </si>
  <si>
    <t xml:space="preserve">acordate în MDL </t>
  </si>
  <si>
    <t>acordate în valută străină*</t>
  </si>
  <si>
    <t>acordate în valută străină</t>
  </si>
  <si>
    <t>Credite acordate agriculturii</t>
  </si>
  <si>
    <t>Credite acordate industriei alimentare</t>
  </si>
  <si>
    <t>Credite acordate în domeniul construcţiilor</t>
  </si>
  <si>
    <t>Credite de consum ****</t>
  </si>
  <si>
    <t>Credite acordate industriei energetice</t>
  </si>
  <si>
    <t>Credite acordate băncilor</t>
  </si>
  <si>
    <t xml:space="preserve">Credite overnight acordate băncilor </t>
  </si>
  <si>
    <t>Credite acordate instituţiilor finanţate de la bugetul de stat</t>
  </si>
  <si>
    <t>Credite acordate Casei Naţionale de Asigurări Sociale /Companiei Naţionale de Asigurări în Medicină</t>
  </si>
  <si>
    <t>Credite acordate Guvernului</t>
  </si>
  <si>
    <t>Credite acordate unităţilor administrativ-teritoriale /instituţiilor subordonate unităţilor administrativ-teritoriale</t>
  </si>
  <si>
    <t>Credite acordate industriei productive</t>
  </si>
  <si>
    <t>Credite acordate comerţului</t>
  </si>
  <si>
    <t>Credite acordate mediului financiar nebancar</t>
  </si>
  <si>
    <t>Credite acordate pentru procurarea / construcţia imobilului ****</t>
  </si>
  <si>
    <t>Credite acordate organizaţiilor necomerciale</t>
  </si>
  <si>
    <t>Credite acordate persoanelor fizice care practică activitate</t>
  </si>
  <si>
    <t>Credite acordate în domeniul transportului, telecomunicaţiilor şi dezvoltării reţelei</t>
  </si>
  <si>
    <t>Credite acordate în domeniul prestării serviciilor</t>
  </si>
  <si>
    <t>Alte credite acordate***</t>
  </si>
  <si>
    <t>*** creditele acordate persoanelor fizice cu excepţia persoanelor fizice care practică activitate, sunt clasificate la „Alte credite acordate”, conform caracteristicilor grupei de conturi 1490, 1510 şi altele, care nu au fost reflectate în celelalte tipuri de credit.</t>
  </si>
  <si>
    <t>**** credite acordate persoanelor fizice care nu practică activitate de întreprinzător.</t>
  </si>
  <si>
    <t>Anexa nr. 3</t>
  </si>
  <si>
    <t>Informaţia privind depozitele</t>
  </si>
  <si>
    <t>Tipul de depozit</t>
  </si>
  <si>
    <t>Portofoliul de depozite, mii lei, sold la sfârşitul</t>
  </si>
  <si>
    <t>Rata medie a dobânzii aferentă soldurilor depozitelor *** %, la sfârşitul</t>
  </si>
  <si>
    <t xml:space="preserve">acceptate  în MDL </t>
  </si>
  <si>
    <t>acceptate  în valută străină**</t>
  </si>
  <si>
    <t xml:space="preserve">Depozite la vedere fără dobândă: </t>
  </si>
  <si>
    <t xml:space="preserve">depozitele persoanelor fizice </t>
  </si>
  <si>
    <t xml:space="preserve">depozitele persoanelor juridice*, dintre care: </t>
  </si>
  <si>
    <t>-depozitele băncilor</t>
  </si>
  <si>
    <t>Depozite la vedere cu dobândă:</t>
  </si>
  <si>
    <t>depozitele persoanelor fizice</t>
  </si>
  <si>
    <t xml:space="preserve">Depozite la termen fără dobândă: </t>
  </si>
  <si>
    <t xml:space="preserve">Depozite la termen cu dobândă: </t>
  </si>
  <si>
    <t>Total depozite:</t>
  </si>
  <si>
    <t>depozitele băncilor</t>
  </si>
  <si>
    <t>** sumele depozitelor în valută străină se recalculează la cursul oficial al leului moldovenesc valabil la data gestionară .</t>
  </si>
  <si>
    <t>Soldul datoriei la credite acordate nerezidentilor (suma de bază) / Soldul datoriei la credite (suma de bază)</t>
  </si>
  <si>
    <t>F 01.01 - BILANȚ [SITUAȚIA POZIȚIEI FINANCIARE]: ACTIVE</t>
  </si>
  <si>
    <t>Cod poziție</t>
  </si>
  <si>
    <t>Denumirea indicatorului</t>
  </si>
  <si>
    <t>010</t>
  </si>
  <si>
    <t>Numerar, solduri de numerar la bănci centrale și alte depozite la vedere</t>
  </si>
  <si>
    <t>020</t>
  </si>
  <si>
    <t>Numerar în casă</t>
  </si>
  <si>
    <t>030</t>
  </si>
  <si>
    <t>Solduri de numerar la bănci centrale</t>
  </si>
  <si>
    <t>040</t>
  </si>
  <si>
    <t>Alte depozite la vedere</t>
  </si>
  <si>
    <t>050</t>
  </si>
  <si>
    <t>Active financiare deținute în vederea tranzacționării</t>
  </si>
  <si>
    <t>060</t>
  </si>
  <si>
    <t>Instrumente derivate</t>
  </si>
  <si>
    <t>070</t>
  </si>
  <si>
    <t>080</t>
  </si>
  <si>
    <t>Titluri de datorie</t>
  </si>
  <si>
    <t>090</t>
  </si>
  <si>
    <t>Credite și avansuri</t>
  </si>
  <si>
    <t>096</t>
  </si>
  <si>
    <t>Active financiare nedestinate tranzacționării, evaluate obligatoriu la valoarea justă prin profit sau pierdere</t>
  </si>
  <si>
    <t>097</t>
  </si>
  <si>
    <t>098</t>
  </si>
  <si>
    <t>099</t>
  </si>
  <si>
    <t>100</t>
  </si>
  <si>
    <t>Active financiare desemnate la valoarea justă prin profit sau pierdere</t>
  </si>
  <si>
    <t>120</t>
  </si>
  <si>
    <t>130</t>
  </si>
  <si>
    <t>141</t>
  </si>
  <si>
    <t>Active financiare evaluate la valoarea justă prin alte elemente ale rezultatului global</t>
  </si>
  <si>
    <t>142</t>
  </si>
  <si>
    <t>143</t>
  </si>
  <si>
    <t>144</t>
  </si>
  <si>
    <t>181</t>
  </si>
  <si>
    <t>Active financiare la costul amortizat</t>
  </si>
  <si>
    <t>182</t>
  </si>
  <si>
    <t>183</t>
  </si>
  <si>
    <t>184</t>
  </si>
  <si>
    <t>Rezerva minimă obligatorie aferentă mijloacelor atrase în valută liber convertibilă</t>
  </si>
  <si>
    <t>240</t>
  </si>
  <si>
    <t>Instrumente derivate – contabilitatea de acoperire împotriva riscurilor</t>
  </si>
  <si>
    <t>x</t>
  </si>
  <si>
    <t>250</t>
  </si>
  <si>
    <t>Modificările de valoare justă aferente elementelor acoperite în cadrul unei operațiuni de acoperire a unui portofoliu împotriva riscului de rată a dobânzii</t>
  </si>
  <si>
    <t>260</t>
  </si>
  <si>
    <t>Investiții în filiale, asocieri în participație și entități asociate</t>
  </si>
  <si>
    <t>270</t>
  </si>
  <si>
    <t>280</t>
  </si>
  <si>
    <t>290</t>
  </si>
  <si>
    <t>Investiții imobiliare</t>
  </si>
  <si>
    <t>300</t>
  </si>
  <si>
    <t>310</t>
  </si>
  <si>
    <t>320</t>
  </si>
  <si>
    <t>330</t>
  </si>
  <si>
    <t>Creanțe privind impozitele</t>
  </si>
  <si>
    <t>340</t>
  </si>
  <si>
    <t>Creanțe privind impozitul curent</t>
  </si>
  <si>
    <t>350</t>
  </si>
  <si>
    <t>Creanțe privind impozitul amânat</t>
  </si>
  <si>
    <t>360</t>
  </si>
  <si>
    <t>370</t>
  </si>
  <si>
    <t>Active imobilizate și grupuri destinate cedării, clasificate drept deținute în vederea vânzării</t>
  </si>
  <si>
    <t>380</t>
  </si>
  <si>
    <t>F 01.02 - BILANȚ [SITUAȚIA POZIȚIEI FINANCIARE]: DATORII</t>
  </si>
  <si>
    <t>Datorii financiare deținute în vederea tranzacționării</t>
  </si>
  <si>
    <t>Poziții scurte</t>
  </si>
  <si>
    <t>Titluri de datorie emise</t>
  </si>
  <si>
    <t>Datorii financiare desemnate la valoarea justă prin profit sau pierdere</t>
  </si>
  <si>
    <t>110</t>
  </si>
  <si>
    <t>Datorii financiare evaluate la costul amortizat</t>
  </si>
  <si>
    <t>140</t>
  </si>
  <si>
    <t>150</t>
  </si>
  <si>
    <t>160</t>
  </si>
  <si>
    <t>170</t>
  </si>
  <si>
    <t>180</t>
  </si>
  <si>
    <t>Pensii și alte obligații privind beneficiile determinate post-angajare</t>
  </si>
  <si>
    <t>190</t>
  </si>
  <si>
    <t>Alte beneficii pe termen lung ale angajaților</t>
  </si>
  <si>
    <t>200</t>
  </si>
  <si>
    <t>210</t>
  </si>
  <si>
    <t>Cauze legale în curs de soluționare și litigii privind impozitele</t>
  </si>
  <si>
    <t>220</t>
  </si>
  <si>
    <t>Angajamente și garanții date</t>
  </si>
  <si>
    <t>230</t>
  </si>
  <si>
    <t>Datorii incluse în grupuri destinate cedării, clasificate drept deținute în vederea vânzării</t>
  </si>
  <si>
    <t>F 01.03 - BILANȚ [SITUAȚIA POZIȚIEI FINANCIARE]: CAPITAL PROPRIU</t>
  </si>
  <si>
    <t>Prime de emisiune</t>
  </si>
  <si>
    <t>Instrumente de capitaluri proprii emise, altele decât capitalul</t>
  </si>
  <si>
    <t>Alte instrumente de capitaluri proprii emise</t>
  </si>
  <si>
    <t>Alte instrumente de capital</t>
  </si>
  <si>
    <t>Alte elemente cumulate ale rezultatului global</t>
  </si>
  <si>
    <t>095</t>
  </si>
  <si>
    <t>Elemente care nu vor fi reclasificate în profit sau pierdere</t>
  </si>
  <si>
    <t>Câștiguri sau (-) pierderi actuariale din planurile de pensii cu beneficii determinate</t>
  </si>
  <si>
    <t>122</t>
  </si>
  <si>
    <t>124</t>
  </si>
  <si>
    <t>Partea din alte venituri și cheltuieli recunoscute, aferente investițiilor în filiale, asocieri în participație și entități asociate</t>
  </si>
  <si>
    <t>Modificările valorii juste a instrumentelor de capitaluri proprii evaluate la valoarea justă prin alte elemente ale rezultatului global</t>
  </si>
  <si>
    <t>Partea ineficace din acoperirile valorii juste împotriva riscurilor pentru instrumentele de capitaluri proprii evaluate la valoarea justă prin alte elemente ale rezultatului global</t>
  </si>
  <si>
    <t>Modificările valorii juste a instrumentelor de capitaluri proprii evaluate la valoarea justă prin alte elemente ale rezultatului global [elementul acoperit împotriva riscurilor]</t>
  </si>
  <si>
    <t>Modificările valorii juste a instrumentelor de capitaluri proprii evaluate la valoarea justă prin alte elemente ale rezultatului global [instrumentul de acoperire împotriva riscurilor]</t>
  </si>
  <si>
    <t>Modificările valorii juste a datoriilor financiare desemnate la valoarea justă prin profit sau pierdere care se pot atribui modificărilor riscului de credit al datoriilor</t>
  </si>
  <si>
    <t>128</t>
  </si>
  <si>
    <t>Elemente care pot fi reclasificate în profit sau pierdere</t>
  </si>
  <si>
    <t>Acoperirea unei investiții nete într-o operațiune din străinătate [partea eficace]</t>
  </si>
  <si>
    <t>Conversie valutară</t>
  </si>
  <si>
    <t>Instrumente derivate de acoperire împotriva riscurilor. Rezerva aferentă acoperirii fluxurilor de trezorerie [partea eficace]</t>
  </si>
  <si>
    <t>155</t>
  </si>
  <si>
    <t>Modificările valorii juste a instrumentelor de datorie evaluate la valoarea justă prin alte elemente ale rezultatului global</t>
  </si>
  <si>
    <t>165</t>
  </si>
  <si>
    <t>Instrumente de acoperire împotriva riscurilor [elemente nedesemnate]</t>
  </si>
  <si>
    <t>Rezultat reportat</t>
  </si>
  <si>
    <t>Rezerve din reevaluare</t>
  </si>
  <si>
    <t>Rezerve sau pierderi cumulate aferente investițiilor în filiale, asocieri în participație și entități asociate, contabilizate prin metoda punerii în echivalență</t>
  </si>
  <si>
    <t>(-) Acțiuni de trezorerie</t>
  </si>
  <si>
    <t>Profitul sau pierderea atribuibil(ă) proprietarilor societății-mamă</t>
  </si>
  <si>
    <t>Interese minoritare [interese care nu controlează]</t>
  </si>
  <si>
    <t>Alte elemente</t>
  </si>
  <si>
    <t>TOTAL CAPITALURI PROPRII</t>
  </si>
  <si>
    <t>TOTAL CAPITALURI PROPRII ȘI TOTAL DATORII</t>
  </si>
  <si>
    <t>F 02.00 – CONTUL DE PROFIT SAU PIERDERE</t>
  </si>
  <si>
    <t>Valoarea</t>
  </si>
  <si>
    <t>Raportul de profit sau pierdere</t>
  </si>
  <si>
    <t>025</t>
  </si>
  <si>
    <t>041</t>
  </si>
  <si>
    <t>051</t>
  </si>
  <si>
    <t>Instrumente derivate - Contabilitatea de acoperire împotriva riscurilor, riscul de rată a dobânzii</t>
  </si>
  <si>
    <t>085</t>
  </si>
  <si>
    <t>Venituri din dobânzi aferente datoriilor</t>
  </si>
  <si>
    <t>(Cheltuieli cu dobânzile)</t>
  </si>
  <si>
    <t>(Datorii financiare deținute în vederea tranzacționării)</t>
  </si>
  <si>
    <t>(Datorii financiare desemnate la valoarea justă prin profit sau pierdere)</t>
  </si>
  <si>
    <t>(Datorii financiare evaluate la costul amortizat)</t>
  </si>
  <si>
    <t>(Instrumente derivate - Contabilitatea de acoperire împotriva riscurilor, riscul de rată a dobânzii)</t>
  </si>
  <si>
    <t>(Alte datorii)</t>
  </si>
  <si>
    <t>145</t>
  </si>
  <si>
    <t>(Cheltuieli cu dobânzile aferente activelor)</t>
  </si>
  <si>
    <t>(Cheltuieli cu capitalul social rambursabil la cerere)</t>
  </si>
  <si>
    <t>175</t>
  </si>
  <si>
    <t>191</t>
  </si>
  <si>
    <t>192</t>
  </si>
  <si>
    <t>Investiții în filiale, asocieri în participație și entități asociate, contabilizate prin metode diferite de metoda punerii în echivalență</t>
  </si>
  <si>
    <t>Venituri din onorarii și comisioane</t>
  </si>
  <si>
    <t>(Cheltuieli privind onorarii și comisioane)</t>
  </si>
  <si>
    <t>Câștiguri sau (–) pierderi din derecunoașterea activelor și datoriilor financiare care nu sunt evaluate la valoarea justă prin profit sau pierdere, net</t>
  </si>
  <si>
    <t>231</t>
  </si>
  <si>
    <t>241</t>
  </si>
  <si>
    <t>Câștiguri sau (–) pierderi aferente activelor și datoriilor financiare deținute în vederea tranzacționării, net</t>
  </si>
  <si>
    <t>287</t>
  </si>
  <si>
    <t>Câștiguri sau (–) pierderi aferente activelor financiare nedestinate tranzacționării, evaluate obligatoriu la valoarea justă prin profit sau pierdere, net</t>
  </si>
  <si>
    <t>Câștiguri sau (–) pierderi aferente activelor și datoriilor financiare desemnate la valoarea justă prin profit sau pierdere, net</t>
  </si>
  <si>
    <t>Câștiguri sau (-) pierderi din contabilitatea de acoperire împotriva riscurilor, net</t>
  </si>
  <si>
    <t>Diferențe de curs de schimb [câștig sau (–) pierdere], net</t>
  </si>
  <si>
    <t>Câștiguri sau (–) pierderi din derecunoașterea activelor nefinanciare, net</t>
  </si>
  <si>
    <t>Alte venituri din exploatare</t>
  </si>
  <si>
    <t>(Alte cheltuieli de exploatare)</t>
  </si>
  <si>
    <t>355</t>
  </si>
  <si>
    <t>VENITURI TOTALE DIN EXPLOATARE, NET</t>
  </si>
  <si>
    <t>(Cheltuieli administrative)</t>
  </si>
  <si>
    <t>(Cheltuieli cu personalul)</t>
  </si>
  <si>
    <t>(Alte cheltuieli administrative)</t>
  </si>
  <si>
    <t>390</t>
  </si>
  <si>
    <t>(Amortizare)</t>
  </si>
  <si>
    <t>400</t>
  </si>
  <si>
    <t>(Imobilizări corporale)</t>
  </si>
  <si>
    <t>410</t>
  </si>
  <si>
    <t>(Investiții imobiliare)</t>
  </si>
  <si>
    <t>420</t>
  </si>
  <si>
    <t>(Alte imobilizări necorporale)</t>
  </si>
  <si>
    <t>425</t>
  </si>
  <si>
    <t>Câștiguri sau (-) pierderi din modificare, net</t>
  </si>
  <si>
    <t>426</t>
  </si>
  <si>
    <t>427</t>
  </si>
  <si>
    <t>430</t>
  </si>
  <si>
    <t>(Provizioane sau (-) reluări de provizioane)</t>
  </si>
  <si>
    <t>440</t>
  </si>
  <si>
    <t>(Angajamente și garanții date)</t>
  </si>
  <si>
    <t>450</t>
  </si>
  <si>
    <t>(Alte provizioane)</t>
  </si>
  <si>
    <t>460</t>
  </si>
  <si>
    <t>Deprecierea sau (-) reluarea pierderilor cauzate de deprecierea activelor financiare care nu sunt evaluate la valoarea justă prin profit sau pierdere</t>
  </si>
  <si>
    <t>481</t>
  </si>
  <si>
    <t>(Active financiare evaluate la valoarea justă prin alte elemente ale rezultatului global)</t>
  </si>
  <si>
    <t>491</t>
  </si>
  <si>
    <t>(Active financiare la costul amortizat)</t>
  </si>
  <si>
    <t>510</t>
  </si>
  <si>
    <t>Deprecierea sau (–) reluarea pierderilor cauzate de deprecierea investițiilor în filiale, asocieri în participație și entități asociate</t>
  </si>
  <si>
    <t>520</t>
  </si>
  <si>
    <t>Deprecierea sau (–) reluarea pierderilor cauzate de deprecierea activelor nefinanciare</t>
  </si>
  <si>
    <t>530</t>
  </si>
  <si>
    <t>540</t>
  </si>
  <si>
    <t>550</t>
  </si>
  <si>
    <t>(Fond comercial)</t>
  </si>
  <si>
    <t>560</t>
  </si>
  <si>
    <t>570</t>
  </si>
  <si>
    <t>(Altele)</t>
  </si>
  <si>
    <t>580</t>
  </si>
  <si>
    <t>Fond comercial negativ recunoscut în profit sau pierdere</t>
  </si>
  <si>
    <t>590</t>
  </si>
  <si>
    <t>Partea din profitul sau (-) pierderea aferent(ă) investițiilor în filiale, asocieri în participație și entități asociate, contabilizată prin metoda punerii în echivalență</t>
  </si>
  <si>
    <t>600</t>
  </si>
  <si>
    <t>Profitul sau (–) pierderea din active imobilizate și grupuri destinate cedării, clasificate drept deținute în vederea vânzării, care nu pot fi considerate activități întrerupte</t>
  </si>
  <si>
    <t>610</t>
  </si>
  <si>
    <t>PROFIT SAU (–) PIERDERE DIN ACTIVITĂȚI CONTINUE ÎNAINTE DE IMPOZITARE</t>
  </si>
  <si>
    <t>620</t>
  </si>
  <si>
    <t>Cheltuieli sau (-) venituri cu impozitul aferent profitului sau pierderii din activități continue</t>
  </si>
  <si>
    <t>630</t>
  </si>
  <si>
    <t>PROFIT SAU (–) PIERDERE DIN ACTIVITĂȚI CONTINUE DUPĂ IMPOZITARE</t>
  </si>
  <si>
    <t>640</t>
  </si>
  <si>
    <t>Profit sau (-) pierdere din activități întrerupte, după impozitare</t>
  </si>
  <si>
    <t>650</t>
  </si>
  <si>
    <t>Profit sau (-) pierdere din activități întrerupte, înainte de impozitare</t>
  </si>
  <si>
    <t>660</t>
  </si>
  <si>
    <t>Cheltuieli sau (–) venituri cu impozitul legate de activități întrerupte</t>
  </si>
  <si>
    <t>670</t>
  </si>
  <si>
    <t>PROFIT SAU (-) PIERDERE AFERENT(Ă) EXERCIȚIULUI</t>
  </si>
  <si>
    <t>680</t>
  </si>
  <si>
    <t>Atribuibil(ă) intereselor minoritare [interese care nu controlează]</t>
  </si>
  <si>
    <t>690</t>
  </si>
  <si>
    <t>Atribuibil(ă) proprietarilor societății-mamă</t>
  </si>
  <si>
    <t>Codul bancii: PRCBMD22</t>
  </si>
  <si>
    <t>Cuantumul total al expunerii la risc</t>
  </si>
  <si>
    <t>21 Numărul total de angajaţi ai băncii reprezintă numărul de persoane angajate cu contract individual de muncă conform situaţiei la ultima zi a perioadei de raportare, cu excepţia contractelor individuale de muncă suspendate prin acordul părţilor, precum şi cele la iniţiativa uneia dintre părţi. Suspendarea acestor contracte presupune suspendarea prestării muncii de către angajat şi a plăţii dreptului acestuia (salariu, sporuri, alte plăţi) de către angajator.</t>
  </si>
  <si>
    <t>20 Raportul poziţiei valutare deschise a băncii la fiecare valuta (scurtă &gt; -10%): se indică cea mai mare valoare a poziției valutare scurte;</t>
  </si>
  <si>
    <t>19 Raportul poziţiei valutare deschise a băncii la fiecare valuta (lungă  &lt; +10%): se indică cea mai mare valoare a poziției valutare lungi;</t>
  </si>
  <si>
    <t>18 Ponderea obligaţiunilor bilanţiere în valută străină şi obligaţiunilor ataşate la cursul valutei străine în totalul activelor reprezintă obligaţiunile bilanţiere în valută plus suma totală a obligaţiunilor ataşate la cursul valutei împărţit la suma totală a activelor şi înmulţit la 100;</t>
  </si>
  <si>
    <t>14  Principiul I – lichiditatea pe termen lung, principiul II – lichiditatea curentă şi principiul III – lichiditatea pe benzi de scadenţă se calculează conform Regulamentului cu privire la lichiditatea băncii (aprobat de Consiliul de administraţie al Băncii Naţionale a Moldovei, proces-verbal nr.28 din 08.08.1997);</t>
  </si>
  <si>
    <t>13 indicele eficienţei (Ief) reprezintă: venitul net aferent dobânzilor (Vnet af.d) plus venitul neaferent dobânzilor (Vneaf.d) împărţit la cheltuielile neaferente dobânzilor (Chneaf.d) şi înmulţit la 100 (Ief=(Vnet af.d+Vneaf.d):Chneaf.d)x100);</t>
  </si>
  <si>
    <t>11 venitul din dobânzi /valoarea medie a activelor generatoare de dobândă reprezintă venitul din dobânzi obţinut pentru perioada gestionară (VD) împărţit la numărul de luni raportate (N), înmulţit la 12, împărţit la media activelor generatoare de dobândă pentru perioada gestionară (ADm) şi înmulţit la 100 ((VD/Nx12)/AGD) x100). Media activelor generatoare de dobândă pentru perioada gestionară se calculează prin sumarea valorii medii lunară a activelor generatoare de dobânzi pentru fiecare lună gestionară şi împărţirea acestei sume la numărul de luni raportate;</t>
  </si>
  <si>
    <t>10 cheltuielile neaferente dobânzilor / venitul total reprezintă cheltuielile neaferente dobânzilor obținute pentru perioada gestionară împărțite la venitul total obținut pentru perioada gestionară şi înmulțit la 100;</t>
  </si>
  <si>
    <t>7 Valoarea medie lunară a activelor generatoare de dobândă / Valoarea medie lunară a activelor reprezintă: Valoarea medie lunară a activelor generatoare de dobândă, care reprezintă suma de bază a tuturor activelor băncii (neluând în calcul dobânzile, ajustările de valoare şi reducerile pentru pierderi din depreciere (pierderea de valoare) la activele respective) care generează venituri din dobânzi, reflectate în bilanțurile zilnice ale băncii pentru luna gestionară, împărțită la numărul de zile calendaristice din luna gestionară împărțită la valoarea medie lunară a activelor care se calculează ca suma activelor din bilanțurile zilnice ale băncii (neluând în calcul ajustările de valoare şi reducerile pentru pierderi din depreciere (pierderea de valoare)) împărțit la numărul de zile calendaristice din luna gestionară şi înmulțită la 100;</t>
  </si>
  <si>
    <t>5 soldul datoriei la credite neperformante nete (suma de bază)/ Fonduri proprii totale reprezintă diferența dintre soldul datoriei la credite neperformante supuse clasificării conform Regulamentului cu privire la clasificarea activelor și angajamentelor condiționale, aprobat prin Hotărîrea Consiliului de administrație al Băncii Naționale a Moldovei nr. 231/2011 (în continuare Regulamentul nr. 231/2011) şi suma reducerilor calculate pentru pierderi la creditele neperformante împărțită la valoarea fondurilor proprii totale şi înmulțită la 100;</t>
  </si>
  <si>
    <t>Gornet Elena</t>
  </si>
  <si>
    <t>Contabil-sef</t>
  </si>
  <si>
    <t>Nota: Informaţia este publicată, conform Regulamentului cu privire la cerințele de publicare a informațiilor de către bănci.</t>
  </si>
  <si>
    <t>birouri de schimb valutar</t>
  </si>
  <si>
    <t>sucursale</t>
  </si>
  <si>
    <t>7.2</t>
  </si>
  <si>
    <t>Total depozite ale persoanelor fizice în bănci/Total depozite ale persoanelor fizice pe sector bancar (≤35%)</t>
  </si>
  <si>
    <t>Total active ale băncii/Total active pe sector bancar</t>
  </si>
  <si>
    <t>LIMITELE POZITIEI DOMINANTE PE PIATA BANCARA</t>
  </si>
  <si>
    <t>Raportul dintre suma activelor bilanțiere în valută şi suma obligațiunilor bilanțiere în valută (pentru băncile la care suma activelor bilanțiere în valută şi suma obligaţiunilor bilanțiere în valută va depăși separat pentru fiecare din acestea 10 la sută din mărimea fondurilor proprii totale) (≤+25%, ≤-25%)</t>
  </si>
  <si>
    <t>Raportul poziţiei valutare deschise a băncii la toate valutele (scurtă &gt; -20%)</t>
  </si>
  <si>
    <t>Raportul poziţiei valutare deschise a băncii la toate valutele (lungă  &lt; +20%)</t>
  </si>
  <si>
    <t>Raportul poziţiei valutare deschise a băncii la fiecare valuta (scurtă &gt; -10%)20</t>
  </si>
  <si>
    <t>Raportul poziţiei valutare deschise a băncii la fiecare valuta (lungă  &lt; +10%)19</t>
  </si>
  <si>
    <t>Mijloace băneşti datorate băncilor străine (suma de bază) /Fonduri proprii totale</t>
  </si>
  <si>
    <t>Mijloace băneşti datorate băncilor, cu excepţia celor de la Banca Naţională a Moldovei (suma de bază) /Fonduri proprii totale</t>
  </si>
  <si>
    <t>- peste 12 luni</t>
  </si>
  <si>
    <t>4.3.5</t>
  </si>
  <si>
    <t>- între 6 şi 12 luni inclusiv</t>
  </si>
  <si>
    <t>4.3.4</t>
  </si>
  <si>
    <t>- între 3 şi 6 luni inclusiv</t>
  </si>
  <si>
    <t>4.3.3</t>
  </si>
  <si>
    <t xml:space="preserve">- între o lună şi 3 luni inclusiv </t>
  </si>
  <si>
    <t>4.3.2</t>
  </si>
  <si>
    <t>- până la o lună inclusiv</t>
  </si>
  <si>
    <t>4.3.1</t>
  </si>
  <si>
    <t>Principiul III - Lichiditatea pe benzi de scadență ¹⁴ (&gt;1)</t>
  </si>
  <si>
    <t>Venitul din dobânzi anualizat / Valoarea medie lunară a activelor generatoare de dobândă  (Referința 11)</t>
  </si>
  <si>
    <t>Imobilizări corporale / Fonduri proprii totale (≤50% )</t>
  </si>
  <si>
    <t>Total credite neperformante acordate ÎMM-urilor / Total credite acordate ÎMM-urilor</t>
  </si>
  <si>
    <t>Total credite acordate ÎMM-urilor</t>
  </si>
  <si>
    <t>Expunerea totală a băncii față de funcționarii băncii / Fonduri proprii totale</t>
  </si>
  <si>
    <t xml:space="preserve">Valoarea agregată a expunerilor băncii față de persoanele afiliate și /sau grupurile de clienți aflați în legătură cu persoanele afiliate băncii / Capital eligibil </t>
  </si>
  <si>
    <t>Suma agregată a expunerilor băncii, altele decât cele ipotecare (după luarea în calcul a efectului diminuării riscului de credit) în lei moldovenești atașate la cursul valutei față de persoanele fizice, inclusiv cele care practică activitate de întreprinzător sau alt tip de activitate / Capital eligibil</t>
  </si>
  <si>
    <t>Expunerile băncii în lei moldovenești atașate la cursul valutei față de persoanele fizice, inclusiv cele care practică activitate de întreprinzător sau alt tip de activitate/ Capital eligibil</t>
  </si>
  <si>
    <t xml:space="preserve">Expunerea maximă asumată față de un client sau față de un grup de clienți aflați în legătură / Capital eligibil </t>
  </si>
  <si>
    <t>Suma primelor zece expuneri din credite / Portofoliul total al creditelor şi angajamentele condiţionale, incluse în calculul primelor zece expuneri din credite</t>
  </si>
  <si>
    <t>Total active / Fonduri proprii totale</t>
  </si>
  <si>
    <t>Suma reducerilor pentru pierderi din deprecieri formate la active şi angajamente condiționale, conform Standardelor Internaționale de Raportare Financiară</t>
  </si>
  <si>
    <t>Soldul activelor neperformante nete/Fonduri proprii totale (Referința 6)</t>
  </si>
  <si>
    <t>Soldul datoriei la credite neperformante net (suma de bază)/Fonduri proprii totale (Referința 5)</t>
  </si>
  <si>
    <t>Soldul datoriei la credite neperformante (suma de bază)/Fonduri proprii totale</t>
  </si>
  <si>
    <t>Mijloace băneşti datorate de băncile străine (suma de bază) /Fonduri proprii totale</t>
  </si>
  <si>
    <t>Mijloace băneşti datorate de bănci, cu excepţia Băncii Naţionale a Moldovei (suma de bază) /Fonduri proprii totale</t>
  </si>
  <si>
    <t>Mărimea calculată, dar nerezervată a reducerilor pentru pierderi la active şi angajamente condiţionale (Referința 1)</t>
  </si>
  <si>
    <t>Fonduri proprii totale / Total active</t>
  </si>
  <si>
    <t>≥10%</t>
  </si>
  <si>
    <t>Rata fondurilor proprii totale (&gt;10%)</t>
  </si>
  <si>
    <t>Capital eligibil</t>
  </si>
  <si>
    <t>Fonduri proprii totale</t>
  </si>
  <si>
    <t>Fondurile proprii de nivel 2</t>
  </si>
  <si>
    <t>Fondurile proprii de nivel 1 de bază</t>
  </si>
  <si>
    <t>Capitalul social</t>
  </si>
  <si>
    <t>Nr d/o</t>
  </si>
  <si>
    <t>de publicare a informațiilor de către bănci</t>
  </si>
  <si>
    <t xml:space="preserve">la Regulamentul cu privire la cerințele </t>
  </si>
  <si>
    <t>Expunerea maximă a băncii față de o persoană afiliată și/sau un grup de persoane aflate în legătură (după luarea în calcul a efectului diminuării riscului de credit)/ Capital eligibil</t>
  </si>
  <si>
    <r>
      <t xml:space="preserve">1 mărimea calculată dar nerezervată a reducerilor pentru pierderi la active şi angajamente condiţionale reprezintă diferența dintre reducerile calculate pentru pierderi la active și angajamente condiționale și reducerile pentru pierderi din deprecieri/provizionele formate la active și respectiv, angajamentele condiționale, </t>
    </r>
    <r>
      <rPr>
        <sz val="11"/>
        <rFont val="Calibri"/>
        <family val="2"/>
        <charset val="204"/>
      </rPr>
      <t xml:space="preserve">conform SIRF; </t>
    </r>
  </si>
  <si>
    <r>
      <t>2 nivelul de afectare a capitalului reprezintă diferenţa dintre valoarea mărimii calculate a reducerilor pentru pierderi la active şi angajamente condiționale şi soldul activelor şi angajamentelor neperformante împărţit</t>
    </r>
    <r>
      <rPr>
        <sz val="11"/>
        <rFont val="Calibri"/>
        <family val="2"/>
        <charset val="204"/>
      </rPr>
      <t xml:space="preserve"> la fondurile proprii de nivel 1</t>
    </r>
    <r>
      <rPr>
        <sz val="11"/>
        <rFont val="Calibri"/>
        <family val="2"/>
        <charset val="238"/>
      </rPr>
      <t xml:space="preserve"> şi înmulţit la 100.</t>
    </r>
  </si>
  <si>
    <r>
      <t>6 soldul activelor neperformante nete/</t>
    </r>
    <r>
      <rPr>
        <sz val="11"/>
        <rFont val="Calibri"/>
        <family val="2"/>
        <charset val="204"/>
      </rPr>
      <t>Fondurile proprii totale</t>
    </r>
    <r>
      <rPr>
        <sz val="11"/>
        <rFont val="Calibri"/>
        <family val="2"/>
        <charset val="238"/>
      </rPr>
      <t xml:space="preserve"> reprezintă diferenţa dintre soldul activelor neperformante supuse clasificării conform Regulamentului nr. </t>
    </r>
    <r>
      <rPr>
        <sz val="11"/>
        <rFont val="Calibri"/>
        <family val="2"/>
        <charset val="204"/>
      </rPr>
      <t>231/201</t>
    </r>
    <r>
      <rPr>
        <sz val="11"/>
        <rFont val="Calibri"/>
        <family val="2"/>
        <charset val="238"/>
      </rPr>
      <t>1 şi suma reducerilor calculate pentru pierderi la activele neperformante,</t>
    </r>
    <r>
      <rPr>
        <sz val="11"/>
        <rFont val="Calibri"/>
        <family val="2"/>
        <charset val="204"/>
      </rPr>
      <t xml:space="preserve"> inclusiv credite</t>
    </r>
    <r>
      <rPr>
        <sz val="11"/>
        <rFont val="Calibri"/>
        <family val="2"/>
        <charset val="238"/>
      </rPr>
      <t xml:space="preserve"> împărţit la valoarea</t>
    </r>
    <r>
      <rPr>
        <sz val="11"/>
        <rFont val="Calibri"/>
        <family val="2"/>
        <charset val="204"/>
      </rPr>
      <t xml:space="preserve"> fondurilor proprii totale</t>
    </r>
    <r>
      <rPr>
        <sz val="11"/>
        <rFont val="Calibri"/>
        <family val="2"/>
        <charset val="238"/>
      </rPr>
      <t xml:space="preserve"> şi înmulţit la 100.</t>
    </r>
  </si>
  <si>
    <r>
      <t xml:space="preserve">8 </t>
    </r>
    <r>
      <rPr>
        <i/>
        <sz val="11"/>
        <rFont val="Calibri"/>
        <family val="2"/>
        <charset val="238"/>
      </rPr>
      <t>rentabilitatea activelor (ROA)</t>
    </r>
    <r>
      <rPr>
        <sz val="11"/>
        <rFont val="Calibri"/>
        <family val="2"/>
        <charset val="238"/>
      </rPr>
      <t xml:space="preserve"> reprezintă profitul sau pierderea aferentă exerciţiului obţinut în perioada gestionară (Pnet) împărţit la numărul de luni raportate (N), înmulţit la 12, împărţit la media activelor pentru perioada gestionară (Am) şi înmulţit la 100 (ROA=(((Pnet)/Nx12)/Am)x100)). Media activelor pentru perioada gestionară se calculează prin sumarea valorii medii lunare a activelor pentru fiecare lună gestionară (neluînd în calcul ajustările de valoare şi reducerile pentru pierderi din depreciere (pierderea de valoare) la activele respective) şi împărţirea acestei sume la numărul de luni raportate;</t>
    </r>
  </si>
  <si>
    <r>
      <t xml:space="preserve">9 rentabilitatea capitalului (ROE) reprezintă profitul </t>
    </r>
    <r>
      <rPr>
        <sz val="11"/>
        <rFont val="Calibri"/>
        <family val="2"/>
        <charset val="204"/>
      </rPr>
      <t>sau pierderea aferentă exercițiului obținut pentru perioada gestionară (Pnet)</t>
    </r>
    <r>
      <rPr>
        <sz val="11"/>
        <rFont val="Calibri"/>
        <family val="2"/>
        <charset val="238"/>
      </rPr>
      <t xml:space="preserve"> împărțit la numărul de luni raportate (N), înmulțit la 12, împărțit la media capitalului pentru perioada gestionară (Cm) şi înmulțit la 100 (ROE=</t>
    </r>
    <r>
      <rPr>
        <sz val="11"/>
        <rFont val="Calibri"/>
        <family val="2"/>
        <charset val="204"/>
      </rPr>
      <t>(((Pnet)</t>
    </r>
    <r>
      <rPr>
        <sz val="11"/>
        <rFont val="Calibri"/>
        <family val="2"/>
        <charset val="238"/>
      </rPr>
      <t xml:space="preserve"> /Nx12)/Cm)x100));</t>
    </r>
  </si>
  <si>
    <r>
      <t xml:space="preserve">12 marja netă a dobânzii (MJDnet) reprezintă venitul net aferent dobânzilor (venituri din dobânzi minus cheltuieli cu dobânzile) obţinut pentru perioada gestionară (Vnet af.d) împărţit la numărul de luni raportate (N), înmulţit la 12, împărţit la media activelor generatoare de dobândă pentru perioada gestionară (AGD) şi înmulţit la 100 (MJDnet=(Vnet af.d /Nx12)/AGD)x100)); </t>
    </r>
    <r>
      <rPr>
        <sz val="11"/>
        <rFont val="Calibri"/>
        <family val="2"/>
        <charset val="204"/>
      </rPr>
      <t>Media activelor generatoare de dobândă pentru perioada gestionară se calculează prin sumarea valorii medii lunare a activelor generatoare de dobânzi pentru fiecare lună gestionară şi împărţirea acestei sume la numărul de luni raportate;</t>
    </r>
  </si>
  <si>
    <r>
      <t xml:space="preserve">În sensul anexei 1, termenul </t>
    </r>
    <r>
      <rPr>
        <i/>
        <sz val="11"/>
        <rFont val="Calibri"/>
        <family val="2"/>
        <charset val="204"/>
      </rPr>
      <t>„suma de bază”</t>
    </r>
    <r>
      <rPr>
        <sz val="11"/>
        <rFont val="Calibri"/>
        <family val="2"/>
        <charset val="204"/>
      </rPr>
      <t xml:space="preserve"> reprezintă soldul brut al creditelor/depozitelor care nu include dobânzile calculate şi nu este diminuat cu sumele aferente ajustărilor de valoare şi reducerile pentru pierderi aşteptate din deprecieri (pierderea de valoare) şi cu suma reducerilor pentru pierderi la active/angajamente condiţionale calculate în conformitate cu Regulamentul nr.231/2011.</t>
    </r>
  </si>
  <si>
    <t>la Regulamentul cu privire la cerințele</t>
  </si>
  <si>
    <r>
      <t xml:space="preserve">Notă: </t>
    </r>
    <r>
      <rPr>
        <sz val="9"/>
        <color indexed="8"/>
        <rFont val="Times New Roman"/>
        <family val="1"/>
        <charset val="204"/>
      </rPr>
      <t xml:space="preserve">Informaţia este publicată, conform prevederilor Regulamentului cu privire la cerințele de publicare a informațiilor de către bănci. Repartizarea creditelor se va efectua conform punctului 16 din Modul de întocmire a Raportului zilnic cu privire la portofoliul de credite acordate și angajamentele de creditare asumate din anexa nr. 1 la Instrucțiunea privind modul de întocmire și prezentare </t>
    </r>
  </si>
  <si>
    <t>de către bănci a rapoartelor primare în vederea identificării și supravegherii riscului de credit, aprobată prin Hotărîrea Comitetului executiv al Băncii Naționale a Moldovei nr. 54 din 9 martie 2016.</t>
  </si>
  <si>
    <r>
      <t>*</t>
    </r>
    <r>
      <rPr>
        <sz val="9"/>
        <color indexed="8"/>
        <rFont val="Times New Roman"/>
        <family val="1"/>
        <charset val="204"/>
      </rPr>
      <t xml:space="preserve"> sumele creditelor în valută străină se recalculează la cursul oficial al leului moldovenesc valabil la data gestionară.</t>
    </r>
  </si>
  <si>
    <t>** se calculează conform pct. 4 din Instrucţiunea cu privire la modul de întocmire și prezentare a rapoartelor privind ratele dobânzilor aplicate de băncile din Republica Modlova, aprobată prin Hotărârea Comitetului executiv al Băncii Naționale a Moldovei nr. 331 din 1 decembrie 2016 (în continuare - Instrucțiunea nr. 331/2016).</t>
  </si>
  <si>
    <t>Semnatura:</t>
  </si>
  <si>
    <t>Data întocmirii</t>
  </si>
  <si>
    <t xml:space="preserve">Notă: Informaţia este publicată conform prevederilor Regulamentului cu privire la cerințele de publicare a informațiilor de către bănci. </t>
  </si>
  <si>
    <t>* În această categorie se includ de asemenea depozitele bugetului Republicii Moldova şi ale bugetelor locale, ale băncilor, societăților financiare nonbancare şi ale altor persoane fizice care practică activitate de întreprinzător sau alt gen de activitate etc.</t>
  </si>
  <si>
    <t>*** se calculează conform pct. 4 din Instrucţiunea nr. 331/2016.</t>
  </si>
  <si>
    <t>la situatia din 31.03.2021</t>
  </si>
  <si>
    <t>Presedintele Comitetului de Conducere al Bancii</t>
  </si>
  <si>
    <t>Bulat Olga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</si>
</sst>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_(* #,##0.00_);_(* \(#,##0.00\);_(* &quot;-&quot;??_);_(@_)"/>
    <numFmt numFmtId="165" formatCode="_-* #,##0.00\ _l_e_i_-;\-* #,##0.00\ _l_e_i_-;_-* &quot;-&quot;??\ _l_e_i_-;_-@_-"/>
    <numFmt numFmtId="166" formatCode="_-* #,##0\ _l_e_i_-;\-* #,##0\ _l_e_i_-;_-* &quot;-&quot;??\ _l_e_i_-;_-@_-"/>
    <numFmt numFmtId="167" formatCode="0.0"/>
    <numFmt numFmtId="168" formatCode="dd/mm/yyyy;@"/>
  </numFmts>
  <fonts count="54">
    <font>
      <sz val="10"/>
      <name val="Arial"/>
    </font>
    <font>
      <sz val="11"/>
      <color theme="1"/>
      <name val="Calibri"/>
      <family val="2"/>
      <charset val="238"/>
      <scheme val="minor"/>
    </font>
    <font>
      <sz val="11"/>
      <color theme="1"/>
      <name val="Calibri"/>
      <family val="2"/>
      <scheme val="minor"/>
    </font>
    <font>
      <sz val="11"/>
      <color theme="1"/>
      <name val="Calibri"/>
      <family val="2"/>
      <scheme val="minor"/>
    </font>
    <font>
      <sz val="10"/>
      <name val="Arial"/>
      <family val="2"/>
      <charset val="204"/>
    </font>
    <font>
      <b/>
      <sz val="10"/>
      <name val="Arial"/>
      <family val="2"/>
      <charset val="204"/>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1"/>
      <color theme="1"/>
      <name val="Calibri"/>
      <family val="2"/>
      <charset val="204"/>
      <scheme val="minor"/>
    </font>
    <font>
      <sz val="11"/>
      <color theme="1"/>
      <name val="Calibri"/>
      <family val="2"/>
      <charset val="238"/>
      <scheme val="minor"/>
    </font>
    <font>
      <b/>
      <sz val="9"/>
      <color indexed="8"/>
      <name val="Cambria"/>
      <family val="1"/>
      <charset val="204"/>
    </font>
    <font>
      <sz val="11"/>
      <color theme="1"/>
      <name val="Calibri"/>
      <family val="2"/>
      <charset val="204"/>
      <scheme val="minor"/>
    </font>
    <font>
      <b/>
      <sz val="11"/>
      <color indexed="8"/>
      <name val="Calibri"/>
      <family val="2"/>
      <charset val="204"/>
      <scheme val="minor"/>
    </font>
    <font>
      <sz val="10"/>
      <color rgb="FF000000"/>
      <name val="Cambria"/>
      <family val="1"/>
      <charset val="204"/>
    </font>
    <font>
      <b/>
      <sz val="10"/>
      <color rgb="FF000000"/>
      <name val="Cambria"/>
      <family val="1"/>
      <charset val="204"/>
    </font>
    <font>
      <sz val="12"/>
      <color rgb="FF000000"/>
      <name val="Cambria"/>
      <family val="1"/>
      <charset val="204"/>
    </font>
    <font>
      <b/>
      <sz val="12"/>
      <color rgb="FF000000"/>
      <name val="Cambria"/>
      <family val="1"/>
      <charset val="204"/>
    </font>
    <font>
      <sz val="10"/>
      <color rgb="FF000000"/>
      <name val="Arial"/>
      <family val="2"/>
      <charset val="204"/>
    </font>
    <font>
      <b/>
      <sz val="11"/>
      <color rgb="FF000000"/>
      <name val="Cambria"/>
      <family val="1"/>
      <charset val="204"/>
    </font>
    <font>
      <sz val="10"/>
      <color rgb="FF000000"/>
      <name val="Arial Unicode MS"/>
      <family val="2"/>
      <charset val="204"/>
    </font>
    <font>
      <b/>
      <sz val="10"/>
      <color rgb="FF000000"/>
      <name val="Arial"/>
      <family val="2"/>
      <charset val="204"/>
    </font>
    <font>
      <i/>
      <sz val="10"/>
      <color rgb="FF000000"/>
      <name val="Cambria"/>
      <family val="1"/>
      <charset val="204"/>
    </font>
    <font>
      <sz val="11"/>
      <name val="Calibri"/>
      <family val="2"/>
      <charset val="204"/>
      <scheme val="minor"/>
    </font>
    <font>
      <sz val="10"/>
      <name val="Times New Roman"/>
      <family val="1"/>
      <charset val="204"/>
    </font>
    <font>
      <sz val="11"/>
      <name val="Calibri"/>
      <family val="2"/>
      <charset val="238"/>
      <scheme val="minor"/>
    </font>
    <font>
      <b/>
      <sz val="11"/>
      <name val="Calibri"/>
      <family val="2"/>
      <charset val="204"/>
      <scheme val="minor"/>
    </font>
    <font>
      <b/>
      <sz val="9"/>
      <name val="Cambria"/>
      <family val="1"/>
      <charset val="204"/>
    </font>
    <font>
      <b/>
      <sz val="10"/>
      <name val="Cambria"/>
      <family val="1"/>
      <charset val="204"/>
    </font>
    <font>
      <sz val="10"/>
      <name val="Cambria"/>
      <family val="1"/>
      <charset val="204"/>
    </font>
    <font>
      <sz val="11"/>
      <color rgb="FFFF0000"/>
      <name val="Calibri"/>
      <family val="2"/>
      <charset val="238"/>
      <scheme val="minor"/>
    </font>
    <font>
      <b/>
      <sz val="11"/>
      <color rgb="FFFF0000"/>
      <name val="Calibri"/>
      <family val="2"/>
      <charset val="204"/>
      <scheme val="minor"/>
    </font>
    <font>
      <sz val="11"/>
      <name val="Calibri"/>
      <family val="2"/>
      <charset val="238"/>
    </font>
    <font>
      <sz val="11"/>
      <name val="Calibri"/>
      <family val="2"/>
      <charset val="204"/>
    </font>
    <font>
      <i/>
      <sz val="11"/>
      <name val="Calibri"/>
      <family val="2"/>
      <charset val="238"/>
    </font>
    <font>
      <i/>
      <sz val="11"/>
      <name val="Calibri"/>
      <family val="2"/>
      <charset val="204"/>
    </font>
    <font>
      <b/>
      <sz val="9"/>
      <color theme="1"/>
      <name val="Times New Roman"/>
      <family val="1"/>
      <charset val="204"/>
    </font>
    <font>
      <sz val="9"/>
      <color indexed="8"/>
      <name val="Times New Roman"/>
      <family val="1"/>
      <charset val="204"/>
    </font>
    <font>
      <sz val="9"/>
      <color theme="1"/>
      <name val="Times New Roman"/>
      <family val="1"/>
      <charset val="204"/>
    </font>
    <font>
      <sz val="10"/>
      <color rgb="FFFF0000"/>
      <name val="Cambria"/>
      <family val="1"/>
      <charset val="204"/>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2"/>
        <bgColor indexed="9"/>
      </patternFill>
    </fill>
    <fill>
      <patternFill patternType="solid">
        <fgColor rgb="FFCCFFCC"/>
      </patternFill>
    </fill>
  </fills>
  <borders count="3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top style="thin">
        <color rgb="FF000000"/>
      </top>
      <bottom/>
      <diagonal/>
    </border>
    <border>
      <left style="thin">
        <color indexed="64"/>
      </left>
      <right style="thin">
        <color indexed="64"/>
      </right>
      <top/>
      <bottom/>
      <diagonal/>
    </border>
    <border>
      <left/>
      <right style="thin">
        <color indexed="64"/>
      </right>
      <top style="thin">
        <color indexed="64"/>
      </top>
      <bottom style="medium">
        <color indexed="64"/>
      </bottom>
      <diagonal/>
    </border>
  </borders>
  <cellStyleXfs count="60">
    <xf numFmtId="0" fontId="0" fillId="0" borderId="0" applyNumberFormat="0" applyFill="0" applyBorder="0" applyAlignment="0" applyProtection="0"/>
    <xf numFmtId="0" fontId="4" fillId="0" borderId="0" applyNumberFormat="0" applyFill="0" applyBorder="0" applyAlignment="0" applyProtection="0"/>
    <xf numFmtId="0" fontId="6" fillId="0" borderId="0"/>
    <xf numFmtId="0" fontId="4" fillId="0" borderId="0"/>
    <xf numFmtId="0" fontId="4" fillId="0" borderId="0" applyNumberFormat="0" applyFill="0" applyBorder="0" applyAlignment="0" applyProtection="0"/>
    <xf numFmtId="0" fontId="7" fillId="0" borderId="0" applyNumberFormat="0" applyFill="0" applyBorder="0" applyAlignment="0" applyProtection="0"/>
    <xf numFmtId="0" fontId="8" fillId="0" borderId="1" applyNumberFormat="0" applyFill="0" applyAlignment="0" applyProtection="0"/>
    <xf numFmtId="0" fontId="9" fillId="0" borderId="2" applyNumberFormat="0" applyFill="0" applyAlignment="0" applyProtection="0"/>
    <xf numFmtId="0" fontId="10" fillId="0" borderId="3" applyNumberFormat="0" applyFill="0" applyAlignment="0" applyProtection="0"/>
    <xf numFmtId="0" fontId="10" fillId="0" borderId="0" applyNumberFormat="0" applyFill="0" applyBorder="0" applyAlignment="0" applyProtection="0"/>
    <xf numFmtId="0" fontId="11" fillId="2" borderId="0" applyNumberFormat="0" applyBorder="0" applyAlignment="0" applyProtection="0"/>
    <xf numFmtId="0" fontId="12" fillId="3" borderId="0" applyNumberFormat="0" applyBorder="0" applyAlignment="0" applyProtection="0"/>
    <xf numFmtId="0" fontId="13" fillId="4" borderId="0" applyNumberFormat="0" applyBorder="0" applyAlignment="0" applyProtection="0"/>
    <xf numFmtId="0" fontId="14" fillId="5" borderId="4" applyNumberFormat="0" applyAlignment="0" applyProtection="0"/>
    <xf numFmtId="0" fontId="15" fillId="6" borderId="5" applyNumberFormat="0" applyAlignment="0" applyProtection="0"/>
    <xf numFmtId="0" fontId="16" fillId="6" borderId="4" applyNumberFormat="0" applyAlignment="0" applyProtection="0"/>
    <xf numFmtId="0" fontId="17" fillId="0" borderId="6" applyNumberFormat="0" applyFill="0" applyAlignment="0" applyProtection="0"/>
    <xf numFmtId="0" fontId="18" fillId="7" borderId="7" applyNumberFormat="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21" fillId="0" borderId="9" applyNumberFormat="0" applyFill="0" applyAlignment="0" applyProtection="0"/>
    <xf numFmtId="0" fontId="22" fillId="9"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22" fillId="12" borderId="0" applyNumberFormat="0" applyBorder="0" applyAlignment="0" applyProtection="0"/>
    <xf numFmtId="0" fontId="22"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22" fillId="16" borderId="0" applyNumberFormat="0" applyBorder="0" applyAlignment="0" applyProtection="0"/>
    <xf numFmtId="0" fontId="22" fillId="17"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22" fillId="20" borderId="0" applyNumberFormat="0" applyBorder="0" applyAlignment="0" applyProtection="0"/>
    <xf numFmtId="0" fontId="22" fillId="21"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22" fillId="24" borderId="0" applyNumberFormat="0" applyBorder="0" applyAlignment="0" applyProtection="0"/>
    <xf numFmtId="0" fontId="22" fillId="25"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22" fillId="28" borderId="0" applyNumberFormat="0" applyBorder="0" applyAlignment="0" applyProtection="0"/>
    <xf numFmtId="0" fontId="22" fillId="29"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22" fillId="32" borderId="0" applyNumberFormat="0" applyBorder="0" applyAlignment="0" applyProtection="0"/>
    <xf numFmtId="0" fontId="3" fillId="0" borderId="0"/>
    <xf numFmtId="0" fontId="3" fillId="8" borderId="8" applyNumberFormat="0" applyFont="0" applyAlignment="0" applyProtection="0"/>
    <xf numFmtId="164" fontId="3" fillId="0" borderId="0" applyFont="0" applyFill="0" applyBorder="0" applyAlignment="0" applyProtection="0"/>
    <xf numFmtId="0" fontId="2" fillId="0" borderId="0"/>
    <xf numFmtId="0" fontId="24" fillId="0" borderId="0"/>
    <xf numFmtId="165" fontId="24" fillId="0" borderId="0" applyFont="0" applyFill="0" applyBorder="0" applyAlignment="0" applyProtection="0"/>
    <xf numFmtId="0" fontId="4" fillId="0" borderId="0" applyNumberFormat="0" applyFill="0" applyBorder="0" applyAlignment="0" applyProtection="0"/>
    <xf numFmtId="9" fontId="24" fillId="0" borderId="0" applyFont="0" applyFill="0" applyBorder="0" applyAlignment="0" applyProtection="0"/>
    <xf numFmtId="0" fontId="2" fillId="0" borderId="0"/>
    <xf numFmtId="0" fontId="4" fillId="0" borderId="0" applyNumberFormat="0" applyFill="0" applyBorder="0" applyAlignment="0" applyProtection="0"/>
    <xf numFmtId="0" fontId="1" fillId="0" borderId="0"/>
    <xf numFmtId="164" fontId="4"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84">
    <xf numFmtId="0" fontId="0" fillId="0" borderId="0" xfId="0"/>
    <xf numFmtId="2" fontId="25" fillId="33" borderId="14" xfId="51" applyNumberFormat="1" applyFont="1" applyFill="1" applyBorder="1" applyAlignment="1">
      <alignment horizontal="center" vertical="center" wrapText="1"/>
    </xf>
    <xf numFmtId="2" fontId="25" fillId="33" borderId="15" xfId="51" applyNumberFormat="1" applyFont="1" applyFill="1" applyBorder="1" applyAlignment="1">
      <alignment horizontal="center" vertical="center" wrapText="1"/>
    </xf>
    <xf numFmtId="0" fontId="26" fillId="0" borderId="0" xfId="49" applyFont="1"/>
    <xf numFmtId="0" fontId="26" fillId="0" borderId="0" xfId="49" applyFont="1" applyAlignment="1">
      <alignment horizontal="right" vertical="center"/>
    </xf>
    <xf numFmtId="0" fontId="23" fillId="0" borderId="0" xfId="49" applyFont="1" applyAlignment="1">
      <alignment horizontal="center" vertical="center"/>
    </xf>
    <xf numFmtId="0" fontId="26" fillId="0" borderId="0" xfId="49" applyFont="1" applyAlignment="1">
      <alignment horizontal="center" vertical="center"/>
    </xf>
    <xf numFmtId="0" fontId="23" fillId="0" borderId="0" xfId="49" applyFont="1"/>
    <xf numFmtId="0" fontId="27" fillId="33" borderId="14" xfId="51" applyFont="1" applyFill="1" applyBorder="1" applyAlignment="1">
      <alignment horizontal="center" vertical="center" wrapText="1"/>
    </xf>
    <xf numFmtId="0" fontId="27" fillId="33" borderId="15" xfId="51" applyFont="1" applyFill="1" applyBorder="1" applyAlignment="1">
      <alignment horizontal="center" vertical="center" wrapText="1"/>
    </xf>
    <xf numFmtId="0" fontId="23" fillId="0" borderId="24" xfId="49" applyFont="1" applyBorder="1" applyAlignment="1">
      <alignment vertical="center" wrapText="1"/>
    </xf>
    <xf numFmtId="0" fontId="26" fillId="0" borderId="18" xfId="49" applyFont="1" applyBorder="1" applyAlignment="1">
      <alignment vertical="center" wrapText="1"/>
    </xf>
    <xf numFmtId="0" fontId="23" fillId="0" borderId="18" xfId="49" applyFont="1" applyBorder="1" applyAlignment="1">
      <alignment vertical="center" wrapText="1"/>
    </xf>
    <xf numFmtId="166" fontId="26" fillId="0" borderId="0" xfId="49" applyNumberFormat="1" applyFont="1"/>
    <xf numFmtId="0" fontId="5" fillId="0" borderId="0" xfId="0" applyFont="1"/>
    <xf numFmtId="4" fontId="28" fillId="0" borderId="0" xfId="3" applyNumberFormat="1" applyFont="1" applyAlignment="1">
      <alignment vertical="center"/>
    </xf>
    <xf numFmtId="0" fontId="4" fillId="0" borderId="0" xfId="3"/>
    <xf numFmtId="4" fontId="30" fillId="0" borderId="0" xfId="3" applyNumberFormat="1" applyFont="1" applyAlignment="1">
      <alignment vertical="center"/>
    </xf>
    <xf numFmtId="4" fontId="29" fillId="34" borderId="25" xfId="3" applyNumberFormat="1" applyFont="1" applyFill="1" applyBorder="1" applyAlignment="1">
      <alignment horizontal="center" vertical="center" wrapText="1"/>
    </xf>
    <xf numFmtId="4" fontId="29" fillId="34" borderId="26" xfId="3" applyNumberFormat="1" applyFont="1" applyFill="1" applyBorder="1" applyAlignment="1">
      <alignment horizontal="center" vertical="center"/>
    </xf>
    <xf numFmtId="4" fontId="29" fillId="34" borderId="27" xfId="3" applyNumberFormat="1" applyFont="1" applyFill="1" applyBorder="1" applyAlignment="1">
      <alignment horizontal="center" vertical="center"/>
    </xf>
    <xf numFmtId="49" fontId="29" fillId="34" borderId="28" xfId="3" applyNumberFormat="1" applyFont="1" applyFill="1" applyBorder="1" applyAlignment="1">
      <alignment horizontal="center" vertical="center"/>
    </xf>
    <xf numFmtId="49" fontId="29" fillId="0" borderId="25" xfId="3" applyNumberFormat="1" applyFont="1" applyBorder="1" applyAlignment="1">
      <alignment horizontal="center" vertical="center"/>
    </xf>
    <xf numFmtId="4" fontId="29" fillId="0" borderId="26" xfId="3" applyNumberFormat="1" applyFont="1" applyBorder="1" applyAlignment="1">
      <alignment vertical="center" wrapText="1"/>
    </xf>
    <xf numFmtId="49" fontId="28" fillId="0" borderId="25" xfId="3" applyNumberFormat="1" applyFont="1" applyBorder="1" applyAlignment="1">
      <alignment horizontal="center" vertical="center"/>
    </xf>
    <xf numFmtId="4" fontId="28" fillId="0" borderId="26" xfId="3" applyNumberFormat="1" applyFont="1" applyBorder="1" applyAlignment="1">
      <alignment vertical="center" wrapText="1"/>
    </xf>
    <xf numFmtId="4" fontId="29" fillId="0" borderId="25" xfId="3" applyNumberFormat="1" applyFont="1" applyBorder="1" applyAlignment="1">
      <alignment horizontal="center" vertical="center"/>
    </xf>
    <xf numFmtId="4" fontId="29" fillId="0" borderId="25" xfId="3" applyNumberFormat="1" applyFont="1" applyBorder="1" applyAlignment="1">
      <alignment vertical="center" wrapText="1"/>
    </xf>
    <xf numFmtId="4" fontId="28" fillId="0" borderId="25" xfId="3" applyNumberFormat="1" applyFont="1" applyBorder="1" applyAlignment="1">
      <alignment vertical="center" wrapText="1"/>
    </xf>
    <xf numFmtId="4" fontId="4" fillId="0" borderId="0" xfId="3" applyNumberFormat="1"/>
    <xf numFmtId="4" fontId="29" fillId="0" borderId="0" xfId="3" applyNumberFormat="1" applyFont="1" applyAlignment="1">
      <alignment horizontal="left" vertical="center"/>
    </xf>
    <xf numFmtId="4" fontId="29" fillId="34" borderId="29" xfId="3" applyNumberFormat="1" applyFont="1" applyFill="1" applyBorder="1" applyAlignment="1">
      <alignment horizontal="center" vertical="center"/>
    </xf>
    <xf numFmtId="49" fontId="29" fillId="34" borderId="27" xfId="3" applyNumberFormat="1" applyFont="1" applyFill="1" applyBorder="1" applyAlignment="1">
      <alignment horizontal="center" vertical="center" wrapText="1"/>
    </xf>
    <xf numFmtId="0" fontId="35" fillId="0" borderId="0" xfId="3" applyNumberFormat="1" applyFont="1" applyAlignment="1">
      <alignment horizontal="left" vertical="center"/>
    </xf>
    <xf numFmtId="0" fontId="5" fillId="0" borderId="0" xfId="3" applyFont="1"/>
    <xf numFmtId="0" fontId="4" fillId="0" borderId="0" xfId="3" applyFont="1"/>
    <xf numFmtId="164" fontId="0" fillId="0" borderId="0" xfId="56" applyFont="1"/>
    <xf numFmtId="164" fontId="0" fillId="0" borderId="0" xfId="56" applyNumberFormat="1" applyFont="1"/>
    <xf numFmtId="4" fontId="29" fillId="34" borderId="25" xfId="3" applyNumberFormat="1" applyFont="1" applyFill="1" applyBorder="1" applyAlignment="1">
      <alignment horizontal="center" vertical="center"/>
    </xf>
    <xf numFmtId="49" fontId="29" fillId="34" borderId="28" xfId="3" applyNumberFormat="1" applyFont="1" applyFill="1" applyBorder="1" applyAlignment="1">
      <alignment horizontal="center" vertical="center" wrapText="1"/>
    </xf>
    <xf numFmtId="4" fontId="36" fillId="0" borderId="26" xfId="3" applyNumberFormat="1" applyFont="1" applyBorder="1" applyAlignment="1">
      <alignment vertical="center" wrapText="1"/>
    </xf>
    <xf numFmtId="4" fontId="28" fillId="0" borderId="0" xfId="3" applyNumberFormat="1" applyFont="1" applyAlignment="1">
      <alignment vertical="center" wrapText="1"/>
    </xf>
    <xf numFmtId="0" fontId="32" fillId="0" borderId="0" xfId="3" applyNumberFormat="1" applyFont="1" applyAlignment="1">
      <alignment vertical="center"/>
    </xf>
    <xf numFmtId="0" fontId="38" fillId="0" borderId="0" xfId="49" applyFont="1" applyAlignment="1">
      <alignment horizontal="right" vertical="center"/>
    </xf>
    <xf numFmtId="0" fontId="39" fillId="0" borderId="0" xfId="49" applyFont="1"/>
    <xf numFmtId="0" fontId="37" fillId="0" borderId="0" xfId="49" applyFont="1"/>
    <xf numFmtId="0" fontId="37" fillId="0" borderId="0" xfId="49" applyFont="1" applyAlignment="1">
      <alignment horizontal="right" vertical="center"/>
    </xf>
    <xf numFmtId="0" fontId="41" fillId="33" borderId="14" xfId="51" applyFont="1" applyFill="1" applyBorder="1" applyAlignment="1">
      <alignment horizontal="center" vertical="center" wrapText="1"/>
    </xf>
    <xf numFmtId="0" fontId="41" fillId="33" borderId="15" xfId="51" applyFont="1" applyFill="1" applyBorder="1" applyAlignment="1">
      <alignment horizontal="center" vertical="center" wrapText="1"/>
    </xf>
    <xf numFmtId="0" fontId="39" fillId="0" borderId="24" xfId="49" applyFont="1" applyBorder="1"/>
    <xf numFmtId="0" fontId="39" fillId="0" borderId="18" xfId="49" applyFont="1" applyBorder="1"/>
    <xf numFmtId="3" fontId="4" fillId="0" borderId="18" xfId="1" applyNumberFormat="1" applyFont="1" applyBorder="1" applyAlignment="1">
      <alignment horizontal="right" vertical="center"/>
    </xf>
    <xf numFmtId="10" fontId="39" fillId="0" borderId="18" xfId="52" applyNumberFormat="1" applyFont="1" applyBorder="1"/>
    <xf numFmtId="0" fontId="1" fillId="0" borderId="0" xfId="55"/>
    <xf numFmtId="0" fontId="1" fillId="0" borderId="0" xfId="55" applyAlignment="1">
      <alignment vertical="center"/>
    </xf>
    <xf numFmtId="2" fontId="1" fillId="0" borderId="0" xfId="55" applyNumberFormat="1"/>
    <xf numFmtId="10" fontId="40" fillId="0" borderId="18" xfId="52" applyNumberFormat="1" applyFont="1" applyFill="1" applyBorder="1" applyAlignment="1">
      <alignment horizontal="center"/>
    </xf>
    <xf numFmtId="166" fontId="37" fillId="0" borderId="18" xfId="50" applyNumberFormat="1" applyFont="1" applyBorder="1" applyAlignment="1">
      <alignment horizontal="center"/>
    </xf>
    <xf numFmtId="166" fontId="37" fillId="0" borderId="18" xfId="50" applyNumberFormat="1" applyFont="1" applyFill="1" applyBorder="1" applyAlignment="1">
      <alignment horizontal="center"/>
    </xf>
    <xf numFmtId="10" fontId="37" fillId="0" borderId="18" xfId="52" applyNumberFormat="1" applyFont="1" applyFill="1" applyBorder="1" applyAlignment="1">
      <alignment horizontal="center"/>
    </xf>
    <xf numFmtId="166" fontId="40" fillId="0" borderId="18" xfId="50" applyNumberFormat="1" applyFont="1" applyBorder="1" applyAlignment="1">
      <alignment horizontal="center"/>
    </xf>
    <xf numFmtId="166" fontId="40" fillId="0" borderId="18" xfId="50" applyNumberFormat="1" applyFont="1" applyFill="1" applyBorder="1" applyAlignment="1">
      <alignment horizontal="center"/>
    </xf>
    <xf numFmtId="166" fontId="40" fillId="0" borderId="18" xfId="49" applyNumberFormat="1" applyFont="1" applyBorder="1" applyAlignment="1">
      <alignment horizontal="center"/>
    </xf>
    <xf numFmtId="166" fontId="40" fillId="0" borderId="18" xfId="49" applyNumberFormat="1" applyFont="1" applyFill="1" applyBorder="1" applyAlignment="1">
      <alignment horizontal="center"/>
    </xf>
    <xf numFmtId="166" fontId="37" fillId="0" borderId="18" xfId="49" applyNumberFormat="1" applyFont="1" applyBorder="1" applyAlignment="1">
      <alignment horizontal="center"/>
    </xf>
    <xf numFmtId="166" fontId="37" fillId="0" borderId="18" xfId="49" applyNumberFormat="1" applyFont="1" applyFill="1" applyBorder="1" applyAlignment="1">
      <alignment horizontal="center"/>
    </xf>
    <xf numFmtId="4" fontId="29" fillId="0" borderId="0" xfId="3" applyNumberFormat="1" applyFont="1" applyAlignment="1">
      <alignment vertical="center"/>
    </xf>
    <xf numFmtId="0" fontId="32" fillId="0" borderId="0" xfId="3" applyNumberFormat="1" applyFont="1" applyAlignment="1">
      <alignment horizontal="left" vertical="center"/>
    </xf>
    <xf numFmtId="4" fontId="42" fillId="0" borderId="25" xfId="3" applyNumberFormat="1" applyFont="1" applyBorder="1" applyAlignment="1">
      <alignment horizontal="right" vertical="center"/>
    </xf>
    <xf numFmtId="4" fontId="43" fillId="0" borderId="25" xfId="3" applyNumberFormat="1" applyFont="1" applyBorder="1" applyAlignment="1">
      <alignment horizontal="right" vertical="center"/>
    </xf>
    <xf numFmtId="4" fontId="42" fillId="0" borderId="25" xfId="3" applyNumberFormat="1" applyFont="1" applyBorder="1" applyAlignment="1">
      <alignment horizontal="center" vertical="center"/>
    </xf>
    <xf numFmtId="3" fontId="42" fillId="0" borderId="25" xfId="3" applyNumberFormat="1" applyFont="1" applyBorder="1" applyAlignment="1">
      <alignment horizontal="right" vertical="center"/>
    </xf>
    <xf numFmtId="3" fontId="43" fillId="0" borderId="25" xfId="3" applyNumberFormat="1" applyFont="1" applyBorder="1" applyAlignment="1">
      <alignment horizontal="right" vertical="center"/>
    </xf>
    <xf numFmtId="4" fontId="42" fillId="0" borderId="25" xfId="3" applyNumberFormat="1" applyFont="1" applyBorder="1" applyAlignment="1">
      <alignment vertical="center"/>
    </xf>
    <xf numFmtId="4" fontId="43" fillId="0" borderId="25" xfId="3" applyNumberFormat="1" applyFont="1" applyBorder="1" applyAlignment="1">
      <alignment vertical="center"/>
    </xf>
    <xf numFmtId="4" fontId="43" fillId="0" borderId="25" xfId="3" applyNumberFormat="1" applyFont="1" applyBorder="1" applyAlignment="1">
      <alignment horizontal="center" vertical="center"/>
    </xf>
    <xf numFmtId="165" fontId="1" fillId="0" borderId="0" xfId="57" applyFont="1"/>
    <xf numFmtId="2" fontId="39" fillId="0" borderId="18" xfId="58" applyNumberFormat="1" applyFont="1" applyFill="1" applyBorder="1"/>
    <xf numFmtId="0" fontId="39" fillId="0" borderId="20" xfId="55" applyFont="1" applyFill="1" applyBorder="1" applyAlignment="1">
      <alignment wrapText="1"/>
    </xf>
    <xf numFmtId="2" fontId="39" fillId="0" borderId="18" xfId="59" applyNumberFormat="1" applyFont="1" applyFill="1" applyBorder="1"/>
    <xf numFmtId="2" fontId="39" fillId="0" borderId="18" xfId="55" applyNumberFormat="1" applyFont="1" applyFill="1" applyBorder="1"/>
    <xf numFmtId="168" fontId="45" fillId="0" borderId="0" xfId="55" applyNumberFormat="1" applyFont="1"/>
    <xf numFmtId="0" fontId="39" fillId="0" borderId="18" xfId="55" applyFont="1" applyFill="1" applyBorder="1" applyAlignment="1">
      <alignment vertical="center"/>
    </xf>
    <xf numFmtId="0" fontId="39" fillId="0" borderId="18" xfId="55" applyFont="1" applyFill="1" applyBorder="1"/>
    <xf numFmtId="0" fontId="40" fillId="0" borderId="18" xfId="55" applyFont="1" applyFill="1" applyBorder="1"/>
    <xf numFmtId="49" fontId="39" fillId="0" borderId="18" xfId="55" applyNumberFormat="1" applyFont="1" applyFill="1" applyBorder="1" applyAlignment="1">
      <alignment horizontal="right"/>
    </xf>
    <xf numFmtId="14" fontId="40" fillId="0" borderId="0" xfId="55" applyNumberFormat="1" applyFont="1" applyFill="1" applyAlignment="1">
      <alignment horizontal="left" wrapText="1"/>
    </xf>
    <xf numFmtId="0" fontId="39" fillId="0" borderId="18" xfId="55" applyFont="1" applyFill="1" applyBorder="1" applyAlignment="1">
      <alignment wrapText="1"/>
    </xf>
    <xf numFmtId="0" fontId="39" fillId="0" borderId="18" xfId="55" applyFont="1" applyFill="1" applyBorder="1" applyAlignment="1">
      <alignment horizontal="right"/>
    </xf>
    <xf numFmtId="0" fontId="39" fillId="0" borderId="21" xfId="55" applyFont="1" applyFill="1" applyBorder="1" applyAlignment="1">
      <alignment wrapText="1"/>
    </xf>
    <xf numFmtId="1" fontId="39" fillId="0" borderId="18" xfId="55" applyNumberFormat="1" applyFont="1" applyFill="1" applyBorder="1"/>
    <xf numFmtId="0" fontId="39" fillId="0" borderId="19" xfId="55" applyFont="1" applyFill="1" applyBorder="1" applyAlignment="1">
      <alignment wrapText="1"/>
    </xf>
    <xf numFmtId="0" fontId="39" fillId="0" borderId="20" xfId="55" applyFont="1" applyFill="1" applyBorder="1"/>
    <xf numFmtId="0" fontId="39" fillId="0" borderId="0" xfId="55" applyFont="1" applyFill="1"/>
    <xf numFmtId="0" fontId="39" fillId="0" borderId="0" xfId="55" applyFont="1" applyFill="1" applyBorder="1" applyAlignment="1">
      <alignment wrapText="1"/>
    </xf>
    <xf numFmtId="0" fontId="39" fillId="0" borderId="0" xfId="55" applyFont="1" applyFill="1" applyAlignment="1">
      <alignment vertical="center"/>
    </xf>
    <xf numFmtId="2" fontId="39" fillId="0" borderId="0" xfId="55" applyNumberFormat="1" applyFont="1" applyFill="1"/>
    <xf numFmtId="2" fontId="37" fillId="0" borderId="0" xfId="55" applyNumberFormat="1" applyFont="1" applyFill="1" applyAlignment="1">
      <alignment horizontal="left" wrapText="1"/>
    </xf>
    <xf numFmtId="0" fontId="40" fillId="0" borderId="0" xfId="55" applyFont="1" applyFill="1" applyAlignment="1">
      <alignment horizontal="left" wrapText="1"/>
    </xf>
    <xf numFmtId="0" fontId="38" fillId="0" borderId="0" xfId="55" applyFont="1" applyFill="1"/>
    <xf numFmtId="165" fontId="39" fillId="0" borderId="0" xfId="57" applyFont="1" applyFill="1"/>
    <xf numFmtId="2" fontId="37" fillId="0" borderId="18" xfId="55" applyNumberFormat="1" applyFont="1" applyFill="1" applyBorder="1"/>
    <xf numFmtId="2" fontId="37" fillId="0" borderId="18" xfId="58" applyNumberFormat="1" applyFont="1" applyFill="1" applyBorder="1"/>
    <xf numFmtId="167" fontId="37" fillId="0" borderId="18" xfId="55" applyNumberFormat="1" applyFont="1" applyFill="1" applyBorder="1"/>
    <xf numFmtId="0" fontId="37" fillId="0" borderId="20" xfId="55" applyFont="1" applyFill="1" applyBorder="1" applyAlignment="1">
      <alignment wrapText="1"/>
    </xf>
    <xf numFmtId="0" fontId="37" fillId="0" borderId="18" xfId="55" applyFont="1" applyFill="1" applyBorder="1" applyAlignment="1">
      <alignment vertical="center"/>
    </xf>
    <xf numFmtId="0" fontId="37" fillId="0" borderId="18" xfId="55" applyFont="1" applyFill="1" applyBorder="1"/>
    <xf numFmtId="2" fontId="37" fillId="0" borderId="18" xfId="55" applyNumberFormat="1" applyFont="1" applyFill="1" applyBorder="1" applyAlignment="1">
      <alignment horizontal="right"/>
    </xf>
    <xf numFmtId="2" fontId="37" fillId="0" borderId="18" xfId="58" applyNumberFormat="1" applyFont="1" applyFill="1" applyBorder="1" applyAlignment="1">
      <alignment horizontal="right"/>
    </xf>
    <xf numFmtId="2" fontId="37" fillId="0" borderId="30" xfId="55" applyNumberFormat="1" applyFont="1" applyFill="1" applyBorder="1"/>
    <xf numFmtId="0" fontId="37" fillId="0" borderId="18" xfId="55" applyFont="1" applyFill="1" applyBorder="1" applyAlignment="1">
      <alignment wrapText="1"/>
    </xf>
    <xf numFmtId="0" fontId="37" fillId="0" borderId="24" xfId="55" applyFont="1" applyFill="1" applyBorder="1" applyAlignment="1">
      <alignment wrapText="1"/>
    </xf>
    <xf numFmtId="0" fontId="37" fillId="0" borderId="24" xfId="55" applyFont="1" applyFill="1" applyBorder="1" applyAlignment="1">
      <alignment vertical="center"/>
    </xf>
    <xf numFmtId="0" fontId="37" fillId="0" borderId="18" xfId="55" applyFont="1" applyFill="1" applyBorder="1" applyAlignment="1">
      <alignment vertical="center" wrapText="1"/>
    </xf>
    <xf numFmtId="0" fontId="40" fillId="0" borderId="0" xfId="55" applyFont="1" applyFill="1"/>
    <xf numFmtId="0" fontId="40" fillId="0" borderId="0" xfId="55" applyFont="1" applyFill="1" applyAlignment="1">
      <alignment horizontal="left"/>
    </xf>
    <xf numFmtId="0" fontId="52" fillId="0" borderId="0" xfId="0" applyFont="1" applyAlignment="1">
      <alignment horizontal="left" vertical="center"/>
    </xf>
    <xf numFmtId="0" fontId="23" fillId="0" borderId="0" xfId="0" applyFont="1" applyAlignment="1">
      <alignment horizontal="left" wrapText="1"/>
    </xf>
    <xf numFmtId="0" fontId="26" fillId="0" borderId="0" xfId="0" applyFont="1" applyAlignment="1">
      <alignment horizontal="left" wrapText="1"/>
    </xf>
    <xf numFmtId="0" fontId="44" fillId="0" borderId="0" xfId="0" applyFont="1" applyFill="1"/>
    <xf numFmtId="0" fontId="0" fillId="0" borderId="0" xfId="0" applyFill="1"/>
    <xf numFmtId="14" fontId="23" fillId="0" borderId="0" xfId="0" applyNumberFormat="1" applyFont="1" applyFill="1" applyAlignment="1">
      <alignment horizontal="left" wrapText="1"/>
    </xf>
    <xf numFmtId="0" fontId="26" fillId="0" borderId="0" xfId="0" applyFont="1"/>
    <xf numFmtId="166" fontId="26" fillId="0" borderId="0" xfId="57" applyNumberFormat="1" applyFont="1" applyBorder="1" applyAlignment="1">
      <alignment horizontal="center"/>
    </xf>
    <xf numFmtId="166" fontId="26" fillId="0" borderId="0" xfId="57" applyNumberFormat="1" applyFont="1" applyFill="1" applyBorder="1" applyAlignment="1">
      <alignment horizontal="center"/>
    </xf>
    <xf numFmtId="10" fontId="26" fillId="0" borderId="0" xfId="58" applyNumberFormat="1" applyFont="1" applyFill="1" applyBorder="1" applyAlignment="1">
      <alignment horizontal="center"/>
    </xf>
    <xf numFmtId="166" fontId="26" fillId="0" borderId="0" xfId="0" applyNumberFormat="1" applyFont="1" applyBorder="1"/>
    <xf numFmtId="164" fontId="26" fillId="0" borderId="0" xfId="0" applyNumberFormat="1" applyFont="1" applyBorder="1"/>
    <xf numFmtId="10" fontId="26" fillId="0" borderId="0" xfId="58" applyNumberFormat="1" applyFont="1" applyBorder="1"/>
    <xf numFmtId="2" fontId="37" fillId="0" borderId="18" xfId="57" applyNumberFormat="1" applyFont="1" applyFill="1" applyBorder="1" applyAlignment="1">
      <alignment horizontal="right"/>
    </xf>
    <xf numFmtId="3" fontId="4" fillId="0" borderId="24" xfId="1" applyNumberFormat="1" applyFont="1" applyBorder="1" applyAlignment="1">
      <alignment horizontal="right" vertical="center"/>
    </xf>
    <xf numFmtId="10" fontId="39" fillId="0" borderId="24" xfId="52" applyNumberFormat="1" applyFont="1" applyBorder="1"/>
    <xf numFmtId="166" fontId="40" fillId="0" borderId="24" xfId="49" applyNumberFormat="1" applyFont="1" applyBorder="1" applyAlignment="1">
      <alignment horizontal="center"/>
    </xf>
    <xf numFmtId="166" fontId="40" fillId="0" borderId="24" xfId="49" applyNumberFormat="1" applyFont="1" applyFill="1" applyBorder="1" applyAlignment="1">
      <alignment horizontal="center"/>
    </xf>
    <xf numFmtId="0" fontId="37" fillId="0" borderId="0" xfId="55" applyFont="1" applyFill="1" applyAlignment="1">
      <alignment horizontal="left" wrapText="1"/>
    </xf>
    <xf numFmtId="0" fontId="39" fillId="0" borderId="0" xfId="55" applyFont="1" applyFill="1" applyBorder="1" applyAlignment="1">
      <alignment horizontal="justify" wrapText="1"/>
    </xf>
    <xf numFmtId="3" fontId="53" fillId="0" borderId="25" xfId="3" applyNumberFormat="1" applyFont="1" applyBorder="1" applyAlignment="1">
      <alignment horizontal="right" vertical="center"/>
    </xf>
    <xf numFmtId="0" fontId="39" fillId="0" borderId="0" xfId="55" applyFont="1" applyFill="1" applyBorder="1" applyAlignment="1">
      <alignment horizontal="justify" wrapText="1"/>
    </xf>
    <xf numFmtId="0" fontId="37" fillId="0" borderId="0" xfId="55" applyFont="1" applyFill="1" applyBorder="1" applyAlignment="1">
      <alignment horizontal="justify" wrapText="1"/>
    </xf>
    <xf numFmtId="0" fontId="40" fillId="0" borderId="21" xfId="55" applyFont="1" applyFill="1" applyBorder="1" applyAlignment="1">
      <alignment horizontal="center" vertical="center"/>
    </xf>
    <xf numFmtId="0" fontId="37" fillId="0" borderId="0" xfId="55" applyFont="1" applyFill="1" applyAlignment="1">
      <alignment horizontal="left" wrapText="1"/>
    </xf>
    <xf numFmtId="0" fontId="40" fillId="0" borderId="16" xfId="55" applyFont="1" applyFill="1" applyBorder="1" applyAlignment="1">
      <alignment horizontal="center" vertical="center"/>
    </xf>
    <xf numFmtId="0" fontId="40" fillId="0" borderId="17" xfId="55" applyFont="1" applyFill="1" applyBorder="1" applyAlignment="1">
      <alignment horizontal="center" vertical="center"/>
    </xf>
    <xf numFmtId="0" fontId="40" fillId="0" borderId="20" xfId="55" applyFont="1" applyFill="1" applyBorder="1" applyAlignment="1">
      <alignment horizontal="center" vertical="center"/>
    </xf>
    <xf numFmtId="0" fontId="40" fillId="0" borderId="18" xfId="55" applyFont="1" applyFill="1" applyBorder="1" applyAlignment="1">
      <alignment horizontal="center" vertical="center"/>
    </xf>
    <xf numFmtId="0" fontId="23" fillId="0" borderId="0" xfId="55" applyFont="1" applyAlignment="1">
      <alignment horizontal="center" vertical="center" wrapText="1"/>
    </xf>
    <xf numFmtId="0" fontId="25" fillId="33" borderId="17" xfId="51" applyFont="1" applyFill="1" applyBorder="1" applyAlignment="1">
      <alignment horizontal="center" vertical="center" wrapText="1"/>
    </xf>
    <xf numFmtId="0" fontId="25" fillId="33" borderId="31" xfId="51" applyFont="1" applyFill="1" applyBorder="1" applyAlignment="1">
      <alignment horizontal="center" vertical="center" wrapText="1"/>
    </xf>
    <xf numFmtId="0" fontId="25" fillId="33" borderId="11" xfId="51" applyFont="1" applyFill="1" applyBorder="1" applyAlignment="1">
      <alignment horizontal="center" vertical="center" wrapText="1"/>
    </xf>
    <xf numFmtId="0" fontId="25" fillId="33" borderId="14" xfId="51" applyFont="1" applyFill="1" applyBorder="1" applyAlignment="1">
      <alignment horizontal="center" vertical="center" wrapText="1"/>
    </xf>
    <xf numFmtId="0" fontId="25" fillId="33" borderId="12" xfId="51" applyFont="1" applyFill="1" applyBorder="1" applyAlignment="1">
      <alignment horizontal="center" vertical="center" wrapText="1"/>
    </xf>
    <xf numFmtId="0" fontId="23" fillId="0" borderId="0" xfId="55" applyFont="1" applyAlignment="1">
      <alignment horizontal="right"/>
    </xf>
    <xf numFmtId="0" fontId="40" fillId="0" borderId="0" xfId="49" applyFont="1" applyAlignment="1">
      <alignment horizontal="center" vertical="center"/>
    </xf>
    <xf numFmtId="0" fontId="26" fillId="0" borderId="0" xfId="0" applyFont="1" applyAlignment="1">
      <alignment horizontal="right" vertical="center"/>
    </xf>
    <xf numFmtId="0" fontId="37" fillId="0" borderId="0" xfId="49" applyFont="1" applyAlignment="1">
      <alignment horizontal="right" vertical="center"/>
    </xf>
    <xf numFmtId="0" fontId="52" fillId="0" borderId="0" xfId="0" applyFont="1" applyAlignment="1">
      <alignment horizontal="left" vertical="center"/>
    </xf>
    <xf numFmtId="0" fontId="41" fillId="33" borderId="10" xfId="51" applyFont="1" applyFill="1" applyBorder="1" applyAlignment="1">
      <alignment horizontal="center" vertical="center" wrapText="1"/>
    </xf>
    <xf numFmtId="0" fontId="41" fillId="33" borderId="22" xfId="51" applyFont="1" applyFill="1" applyBorder="1" applyAlignment="1">
      <alignment horizontal="center" vertical="center" wrapText="1"/>
    </xf>
    <xf numFmtId="0" fontId="41" fillId="33" borderId="13" xfId="51" applyFont="1" applyFill="1" applyBorder="1" applyAlignment="1">
      <alignment horizontal="center" vertical="center" wrapText="1"/>
    </xf>
    <xf numFmtId="0" fontId="41" fillId="33" borderId="11" xfId="51" applyFont="1" applyFill="1" applyBorder="1" applyAlignment="1">
      <alignment horizontal="center" vertical="center" wrapText="1"/>
    </xf>
    <xf numFmtId="0" fontId="41" fillId="33" borderId="18" xfId="51" applyFont="1" applyFill="1" applyBorder="1" applyAlignment="1">
      <alignment horizontal="center" vertical="center" wrapText="1"/>
    </xf>
    <xf numFmtId="0" fontId="41" fillId="33" borderId="12" xfId="51" applyFont="1" applyFill="1" applyBorder="1" applyAlignment="1">
      <alignment horizontal="center" vertical="center" wrapText="1"/>
    </xf>
    <xf numFmtId="0" fontId="41" fillId="33" borderId="23" xfId="51" applyFont="1" applyFill="1" applyBorder="1" applyAlignment="1">
      <alignment horizontal="center" vertical="center" wrapText="1"/>
    </xf>
    <xf numFmtId="0" fontId="50" fillId="0" borderId="0" xfId="0" applyFont="1" applyAlignment="1">
      <alignment horizontal="left" vertical="center"/>
    </xf>
    <xf numFmtId="0" fontId="23" fillId="0" borderId="0" xfId="49" applyFont="1" applyAlignment="1">
      <alignment horizontal="center" vertical="center"/>
    </xf>
    <xf numFmtId="0" fontId="26" fillId="0" borderId="0" xfId="49" applyFont="1" applyAlignment="1">
      <alignment horizontal="right" vertical="center"/>
    </xf>
    <xf numFmtId="0" fontId="26" fillId="0" borderId="0" xfId="0" applyFont="1" applyAlignment="1">
      <alignment horizontal="left" vertical="center"/>
    </xf>
    <xf numFmtId="0" fontId="26" fillId="0" borderId="0" xfId="0" applyFont="1" applyAlignment="1">
      <alignment horizontal="left" vertical="center" wrapText="1"/>
    </xf>
    <xf numFmtId="0" fontId="27" fillId="33" borderId="10" xfId="51" applyFont="1" applyFill="1" applyBorder="1" applyAlignment="1">
      <alignment horizontal="center" vertical="center" wrapText="1"/>
    </xf>
    <xf numFmtId="0" fontId="27" fillId="33" borderId="22" xfId="51" applyFont="1" applyFill="1" applyBorder="1" applyAlignment="1">
      <alignment horizontal="center" vertical="center" wrapText="1"/>
    </xf>
    <xf numFmtId="0" fontId="27" fillId="33" borderId="13" xfId="51" applyFont="1" applyFill="1" applyBorder="1" applyAlignment="1">
      <alignment horizontal="center" vertical="center" wrapText="1"/>
    </xf>
    <xf numFmtId="0" fontId="27" fillId="33" borderId="11" xfId="51" applyFont="1" applyFill="1" applyBorder="1" applyAlignment="1">
      <alignment horizontal="center" vertical="center" wrapText="1"/>
    </xf>
    <xf numFmtId="0" fontId="27" fillId="33" borderId="12" xfId="51" applyFont="1" applyFill="1" applyBorder="1" applyAlignment="1">
      <alignment horizontal="center" vertical="center" wrapText="1"/>
    </xf>
    <xf numFmtId="0" fontId="27" fillId="33" borderId="18" xfId="51" applyFont="1" applyFill="1" applyBorder="1" applyAlignment="1">
      <alignment horizontal="center" vertical="center" wrapText="1"/>
    </xf>
    <xf numFmtId="0" fontId="27" fillId="33" borderId="23" xfId="51" applyFont="1" applyFill="1" applyBorder="1" applyAlignment="1">
      <alignment horizontal="center" vertical="center" wrapText="1"/>
    </xf>
    <xf numFmtId="4" fontId="29" fillId="0" borderId="0" xfId="4" applyNumberFormat="1" applyFont="1" applyAlignment="1">
      <alignment vertical="center"/>
    </xf>
    <xf numFmtId="4" fontId="42" fillId="0" borderId="0" xfId="4" applyNumberFormat="1" applyFont="1" applyAlignment="1">
      <alignment vertical="center"/>
    </xf>
    <xf numFmtId="4" fontId="31" fillId="0" borderId="0" xfId="3" applyNumberFormat="1" applyFont="1" applyAlignment="1">
      <alignment horizontal="left" vertical="center"/>
    </xf>
    <xf numFmtId="4" fontId="29" fillId="0" borderId="0" xfId="3" applyNumberFormat="1" applyFont="1" applyAlignment="1">
      <alignment vertical="center"/>
    </xf>
    <xf numFmtId="4" fontId="42" fillId="0" borderId="0" xfId="3" applyNumberFormat="1" applyFont="1" applyAlignment="1">
      <alignment vertical="center"/>
    </xf>
    <xf numFmtId="4" fontId="33" fillId="0" borderId="0" xfId="3" applyNumberFormat="1" applyFont="1" applyAlignment="1">
      <alignment horizontal="left" vertical="center"/>
    </xf>
    <xf numFmtId="0" fontId="34" fillId="0" borderId="0" xfId="3" applyNumberFormat="1" applyFont="1" applyAlignment="1">
      <alignment vertical="center"/>
    </xf>
    <xf numFmtId="0" fontId="32" fillId="0" borderId="0" xfId="3" applyNumberFormat="1" applyFont="1" applyAlignment="1">
      <alignment horizontal="left" vertical="center"/>
    </xf>
    <xf numFmtId="4" fontId="33" fillId="0" borderId="0" xfId="3" applyNumberFormat="1" applyFont="1" applyAlignment="1">
      <alignment vertical="center"/>
    </xf>
  </cellXfs>
  <cellStyles count="60">
    <cellStyle name="20% - Accent1" xfId="22" builtinId="30" customBuiltin="1"/>
    <cellStyle name="20% - Accent2" xfId="26" builtinId="34" customBuiltin="1"/>
    <cellStyle name="20% - Accent3" xfId="30" builtinId="38" customBuiltin="1"/>
    <cellStyle name="20% - Accent4" xfId="34" builtinId="42" customBuiltin="1"/>
    <cellStyle name="20% - Accent5" xfId="38" builtinId="46" customBuiltin="1"/>
    <cellStyle name="20% - Accent6" xfId="42" builtinId="50" customBuiltin="1"/>
    <cellStyle name="40% - Accent1" xfId="23" builtinId="31" customBuiltin="1"/>
    <cellStyle name="40% - Accent2" xfId="27" builtinId="35" customBuiltin="1"/>
    <cellStyle name="40% - Accent3" xfId="31" builtinId="39" customBuiltin="1"/>
    <cellStyle name="40% - Accent4" xfId="35" builtinId="43" customBuiltin="1"/>
    <cellStyle name="40% - Accent5" xfId="39" builtinId="47" customBuiltin="1"/>
    <cellStyle name="40% - Accent6" xfId="43" builtinId="51" customBuiltin="1"/>
    <cellStyle name="60% - Accent1" xfId="24" builtinId="32" customBuiltin="1"/>
    <cellStyle name="60% - Accent2" xfId="28" builtinId="36" customBuiltin="1"/>
    <cellStyle name="60% - Accent3" xfId="32" builtinId="40" customBuiltin="1"/>
    <cellStyle name="60% - Accent4" xfId="36" builtinId="44" customBuiltin="1"/>
    <cellStyle name="60% - Accent5" xfId="40" builtinId="48" customBuiltin="1"/>
    <cellStyle name="60% - Accent6" xfId="44" builtinId="52" customBuiltin="1"/>
    <cellStyle name="Accent1" xfId="21" builtinId="29" customBuiltin="1"/>
    <cellStyle name="Accent2" xfId="25" builtinId="33" customBuiltin="1"/>
    <cellStyle name="Accent3" xfId="29" builtinId="37" customBuiltin="1"/>
    <cellStyle name="Accent4" xfId="33" builtinId="41" customBuiltin="1"/>
    <cellStyle name="Accent5" xfId="37" builtinId="45" customBuiltin="1"/>
    <cellStyle name="Accent6" xfId="41" builtinId="49" customBuiltin="1"/>
    <cellStyle name="Bad" xfId="11" builtinId="27" customBuiltin="1"/>
    <cellStyle name="Calculation" xfId="15" builtinId="22" customBuiltin="1"/>
    <cellStyle name="Check Cell" xfId="17" builtinId="23" customBuiltin="1"/>
    <cellStyle name="Comma" xfId="1" builtinId="3"/>
    <cellStyle name="Comma 2" xfId="47"/>
    <cellStyle name="Comma 2 2" xfId="51"/>
    <cellStyle name="Comma 3" xfId="50"/>
    <cellStyle name="Comma 3 2" xfId="57"/>
    <cellStyle name="Comma 4" xfId="56"/>
    <cellStyle name="Explanatory Text" xfId="19" builtinId="53" customBuiltin="1"/>
    <cellStyle name="Good" xfId="10" builtinId="26" customBuiltin="1"/>
    <cellStyle name="Heading 1" xfId="6" builtinId="16" customBuiltin="1"/>
    <cellStyle name="Heading 2" xfId="7" builtinId="17" customBuiltin="1"/>
    <cellStyle name="Heading 3" xfId="8" builtinId="18" customBuiltin="1"/>
    <cellStyle name="Heading 4" xfId="9" builtinId="19" customBuiltin="1"/>
    <cellStyle name="Input" xfId="13" builtinId="20" customBuiltin="1"/>
    <cellStyle name="Linked Cell" xfId="16" builtinId="24" customBuiltin="1"/>
    <cellStyle name="Neutral" xfId="12" builtinId="28" customBuiltin="1"/>
    <cellStyle name="Normal" xfId="0" builtinId="0"/>
    <cellStyle name="Normal 2" xfId="2"/>
    <cellStyle name="Normal 2 2" xfId="53"/>
    <cellStyle name="Normal 3" xfId="4"/>
    <cellStyle name="Normal 3 2" xfId="54"/>
    <cellStyle name="Normal 3 3" xfId="3"/>
    <cellStyle name="Normal 4" xfId="45"/>
    <cellStyle name="Normal 5" xfId="48"/>
    <cellStyle name="Normal 6" xfId="49"/>
    <cellStyle name="Normal 6 2" xfId="55"/>
    <cellStyle name="Note 2" xfId="46"/>
    <cellStyle name="Output" xfId="14" builtinId="21" customBuiltin="1"/>
    <cellStyle name="Percent 2" xfId="52"/>
    <cellStyle name="Percent 2 2" xfId="58"/>
    <cellStyle name="Percent 2 4" xfId="59"/>
    <cellStyle name="Title" xfId="5" builtinId="15" customBuiltin="1"/>
    <cellStyle name="Total" xfId="20" builtinId="25" customBuiltin="1"/>
    <cellStyle name="Warning Text" xfId="18"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33"/>
  <sheetViews>
    <sheetView view="pageBreakPreview" topLeftCell="A127" zoomScale="70" zoomScaleNormal="70" zoomScaleSheetLayoutView="70" workbookViewId="0">
      <selection activeCell="D20" sqref="D20"/>
    </sheetView>
  </sheetViews>
  <sheetFormatPr defaultColWidth="8.88671875" defaultRowHeight="14.4"/>
  <cols>
    <col min="1" max="1" width="8.109375" style="53" customWidth="1"/>
    <col min="2" max="2" width="47" style="53" customWidth="1"/>
    <col min="3" max="3" width="16.6640625" style="54" bestFit="1" customWidth="1"/>
    <col min="4" max="4" width="9.33203125" style="53" bestFit="1" customWidth="1"/>
    <col min="5" max="7" width="24.109375" style="55" customWidth="1"/>
    <col min="8" max="16384" width="8.88671875" style="53"/>
  </cols>
  <sheetData>
    <row r="1" spans="1:7">
      <c r="B1" s="151" t="s">
        <v>30</v>
      </c>
      <c r="C1" s="151"/>
      <c r="D1" s="151"/>
      <c r="E1" s="151"/>
      <c r="F1" s="151"/>
      <c r="G1" s="151"/>
    </row>
    <row r="2" spans="1:7">
      <c r="B2" s="151" t="s">
        <v>445</v>
      </c>
      <c r="C2" s="151"/>
      <c r="D2" s="151"/>
      <c r="E2" s="151"/>
      <c r="F2" s="151"/>
      <c r="G2" s="151"/>
    </row>
    <row r="3" spans="1:7">
      <c r="B3" s="151" t="s">
        <v>444</v>
      </c>
      <c r="C3" s="151"/>
      <c r="D3" s="151"/>
      <c r="E3" s="151"/>
      <c r="F3" s="151"/>
      <c r="G3" s="151"/>
    </row>
    <row r="4" spans="1:7">
      <c r="B4" s="151"/>
      <c r="C4" s="151"/>
      <c r="D4" s="151"/>
      <c r="E4" s="151"/>
      <c r="F4" s="151"/>
      <c r="G4" s="151"/>
    </row>
    <row r="6" spans="1:7">
      <c r="B6" s="145" t="s">
        <v>31</v>
      </c>
      <c r="C6" s="145"/>
      <c r="D6" s="145"/>
      <c r="E6" s="145"/>
      <c r="F6" s="145"/>
      <c r="G6" s="145"/>
    </row>
    <row r="7" spans="1:7">
      <c r="B7" s="145" t="s">
        <v>32</v>
      </c>
      <c r="C7" s="145"/>
      <c r="D7" s="145"/>
      <c r="E7" s="145"/>
      <c r="F7" s="145"/>
      <c r="G7" s="145"/>
    </row>
    <row r="8" spans="1:7">
      <c r="B8" s="145" t="s">
        <v>33</v>
      </c>
      <c r="C8" s="145"/>
      <c r="D8" s="145"/>
      <c r="E8" s="145"/>
      <c r="F8" s="145"/>
      <c r="G8" s="145"/>
    </row>
    <row r="9" spans="1:7">
      <c r="B9" s="145" t="s">
        <v>464</v>
      </c>
      <c r="C9" s="145"/>
      <c r="D9" s="145"/>
      <c r="E9" s="145"/>
      <c r="F9" s="145"/>
      <c r="G9" s="145"/>
    </row>
    <row r="10" spans="1:7" ht="15" thickBot="1">
      <c r="B10" s="53" t="s">
        <v>34</v>
      </c>
      <c r="F10" s="81"/>
      <c r="G10" s="81"/>
    </row>
    <row r="11" spans="1:7" ht="15.75" customHeight="1">
      <c r="A11" s="146" t="s">
        <v>443</v>
      </c>
      <c r="B11" s="146" t="s">
        <v>35</v>
      </c>
      <c r="C11" s="148" t="s">
        <v>36</v>
      </c>
      <c r="D11" s="148" t="s">
        <v>37</v>
      </c>
      <c r="E11" s="148" t="s">
        <v>38</v>
      </c>
      <c r="F11" s="148"/>
      <c r="G11" s="150"/>
    </row>
    <row r="12" spans="1:7" ht="23.4" thickBot="1">
      <c r="A12" s="147"/>
      <c r="B12" s="147"/>
      <c r="C12" s="149"/>
      <c r="D12" s="149"/>
      <c r="E12" s="1" t="s">
        <v>39</v>
      </c>
      <c r="F12" s="1" t="s">
        <v>40</v>
      </c>
      <c r="G12" s="2" t="s">
        <v>41</v>
      </c>
    </row>
    <row r="13" spans="1:7">
      <c r="A13" s="84">
        <v>1</v>
      </c>
      <c r="B13" s="141" t="s">
        <v>42</v>
      </c>
      <c r="C13" s="141"/>
      <c r="D13" s="141"/>
      <c r="E13" s="141"/>
      <c r="F13" s="141"/>
      <c r="G13" s="142"/>
    </row>
    <row r="14" spans="1:7">
      <c r="A14" s="83">
        <v>1.1000000000000001</v>
      </c>
      <c r="B14" s="78" t="s">
        <v>442</v>
      </c>
      <c r="C14" s="82" t="s">
        <v>43</v>
      </c>
      <c r="D14" s="83" t="s">
        <v>44</v>
      </c>
      <c r="E14" s="80">
        <v>406.55</v>
      </c>
      <c r="F14" s="80">
        <v>406.55</v>
      </c>
      <c r="G14" s="80">
        <v>406.55</v>
      </c>
    </row>
    <row r="15" spans="1:7">
      <c r="A15" s="83">
        <v>1.2</v>
      </c>
      <c r="B15" s="78" t="s">
        <v>441</v>
      </c>
      <c r="C15" s="82" t="s">
        <v>43</v>
      </c>
      <c r="D15" s="83" t="s">
        <v>45</v>
      </c>
      <c r="E15" s="80">
        <v>538.29072617654049</v>
      </c>
      <c r="F15" s="80">
        <v>549.64899131819948</v>
      </c>
      <c r="G15" s="80">
        <v>535.0917198748142</v>
      </c>
    </row>
    <row r="16" spans="1:7">
      <c r="A16" s="83">
        <v>1.3</v>
      </c>
      <c r="B16" s="78" t="s">
        <v>440</v>
      </c>
      <c r="C16" s="82" t="s">
        <v>43</v>
      </c>
      <c r="D16" s="83"/>
      <c r="E16" s="80">
        <v>138.53194095980399</v>
      </c>
      <c r="F16" s="80">
        <v>139.93836658898402</v>
      </c>
      <c r="G16" s="80">
        <v>138.52210581554402</v>
      </c>
    </row>
    <row r="17" spans="1:7" s="76" customFormat="1">
      <c r="A17" s="83">
        <v>1.4</v>
      </c>
      <c r="B17" s="78" t="s">
        <v>439</v>
      </c>
      <c r="C17" s="82" t="s">
        <v>43</v>
      </c>
      <c r="D17" s="83"/>
      <c r="E17" s="80">
        <v>676.82266713634442</v>
      </c>
      <c r="F17" s="80">
        <v>689.58735790718401</v>
      </c>
      <c r="G17" s="80">
        <v>673.61382569035811</v>
      </c>
    </row>
    <row r="18" spans="1:7" s="76" customFormat="1">
      <c r="A18" s="83">
        <v>1.5</v>
      </c>
      <c r="B18" s="78" t="s">
        <v>438</v>
      </c>
      <c r="C18" s="82" t="s">
        <v>43</v>
      </c>
      <c r="D18" s="83"/>
      <c r="E18" s="80">
        <v>676.82266713634442</v>
      </c>
      <c r="F18" s="80">
        <v>689.58735790718356</v>
      </c>
      <c r="G18" s="80">
        <v>673.61382569035811</v>
      </c>
    </row>
    <row r="19" spans="1:7" s="76" customFormat="1">
      <c r="A19" s="83">
        <v>1.6</v>
      </c>
      <c r="B19" s="78" t="s">
        <v>379</v>
      </c>
      <c r="C19" s="82" t="s">
        <v>43</v>
      </c>
      <c r="D19" s="83"/>
      <c r="E19" s="80">
        <v>2803.2368966472659</v>
      </c>
      <c r="F19" s="80">
        <v>2729.0812882542882</v>
      </c>
      <c r="G19" s="80">
        <v>2690.0523843625106</v>
      </c>
    </row>
    <row r="20" spans="1:7" s="76" customFormat="1">
      <c r="A20" s="83">
        <v>1.7</v>
      </c>
      <c r="B20" s="78" t="s">
        <v>437</v>
      </c>
      <c r="C20" s="82" t="s">
        <v>46</v>
      </c>
      <c r="D20" s="83" t="s">
        <v>436</v>
      </c>
      <c r="E20" s="80">
        <v>24.144326437263988</v>
      </c>
      <c r="F20" s="80">
        <v>25.268113517728612</v>
      </c>
      <c r="G20" s="80">
        <v>25.040918519138479</v>
      </c>
    </row>
    <row r="21" spans="1:7" s="76" customFormat="1">
      <c r="A21" s="83">
        <v>1.8</v>
      </c>
      <c r="B21" s="78" t="s">
        <v>435</v>
      </c>
      <c r="C21" s="82" t="s">
        <v>46</v>
      </c>
      <c r="D21" s="83"/>
      <c r="E21" s="80">
        <v>14.039176994647399</v>
      </c>
      <c r="F21" s="80">
        <v>14.101083841408514</v>
      </c>
      <c r="G21" s="80">
        <v>13.621873908143259</v>
      </c>
    </row>
    <row r="22" spans="1:7" s="76" customFormat="1" ht="43.2">
      <c r="A22" s="83">
        <v>1.9</v>
      </c>
      <c r="B22" s="78" t="s">
        <v>434</v>
      </c>
      <c r="C22" s="82" t="s">
        <v>43</v>
      </c>
      <c r="D22" s="83"/>
      <c r="E22" s="80">
        <v>26.221757673459532</v>
      </c>
      <c r="F22" s="80">
        <v>14.825832421800543</v>
      </c>
      <c r="G22" s="80">
        <v>29.307228165185816</v>
      </c>
    </row>
    <row r="23" spans="1:7" s="76" customFormat="1">
      <c r="A23" s="80">
        <v>1.1000000000000001</v>
      </c>
      <c r="B23" s="78" t="s">
        <v>47</v>
      </c>
      <c r="C23" s="82" t="s">
        <v>46</v>
      </c>
      <c r="D23" s="83"/>
      <c r="E23" s="77">
        <v>-2.8715459036721431</v>
      </c>
      <c r="F23" s="77">
        <v>2.1948711705904826</v>
      </c>
      <c r="G23" s="77">
        <v>-9.3878706788911632</v>
      </c>
    </row>
    <row r="24" spans="1:7" s="76" customFormat="1">
      <c r="A24" s="80">
        <v>1.1100000000000001</v>
      </c>
      <c r="B24" s="78" t="s">
        <v>48</v>
      </c>
      <c r="C24" s="82"/>
      <c r="D24" s="83"/>
      <c r="E24" s="80">
        <v>6.7360264079888594</v>
      </c>
      <c r="F24" s="80">
        <v>6.9612881809543827</v>
      </c>
      <c r="G24" s="80">
        <v>7.1581752298212153</v>
      </c>
    </row>
    <row r="25" spans="1:7" s="76" customFormat="1">
      <c r="A25" s="83">
        <v>1.1200000000000001</v>
      </c>
      <c r="B25" s="78" t="s">
        <v>49</v>
      </c>
      <c r="C25" s="82" t="s">
        <v>46</v>
      </c>
      <c r="D25" s="83"/>
      <c r="E25" s="77">
        <v>100</v>
      </c>
      <c r="F25" s="77">
        <v>100</v>
      </c>
      <c r="G25" s="77">
        <v>100</v>
      </c>
    </row>
    <row r="26" spans="1:7" s="76" customFormat="1">
      <c r="A26" s="84">
        <v>2</v>
      </c>
      <c r="B26" s="143" t="s">
        <v>50</v>
      </c>
      <c r="C26" s="144"/>
      <c r="D26" s="144"/>
      <c r="E26" s="144"/>
      <c r="F26" s="144"/>
      <c r="G26" s="144"/>
    </row>
    <row r="27" spans="1:7" s="76" customFormat="1" ht="46.5" customHeight="1">
      <c r="A27" s="103">
        <v>2.1</v>
      </c>
      <c r="B27" s="104" t="s">
        <v>51</v>
      </c>
      <c r="C27" s="105" t="s">
        <v>43</v>
      </c>
      <c r="D27" s="106"/>
      <c r="E27" s="129">
        <v>200.79873901928198</v>
      </c>
      <c r="F27" s="107">
        <v>225.29724893850801</v>
      </c>
      <c r="G27" s="107">
        <v>243.14849542251798</v>
      </c>
    </row>
    <row r="28" spans="1:7" s="76" customFormat="1" ht="28.8">
      <c r="A28" s="103">
        <v>2.2000000000000002</v>
      </c>
      <c r="B28" s="104" t="s">
        <v>52</v>
      </c>
      <c r="C28" s="105" t="s">
        <v>43</v>
      </c>
      <c r="D28" s="106"/>
      <c r="E28" s="129">
        <v>196.23124074592795</v>
      </c>
      <c r="F28" s="101">
        <v>220.51949825803598</v>
      </c>
      <c r="G28" s="101">
        <v>238.48175344770598</v>
      </c>
    </row>
    <row r="29" spans="1:7" s="76" customFormat="1" ht="43.2">
      <c r="A29" s="103">
        <v>2.2999999999999998</v>
      </c>
      <c r="B29" s="104" t="s">
        <v>433</v>
      </c>
      <c r="C29" s="105"/>
      <c r="D29" s="106"/>
      <c r="E29" s="101">
        <v>0.29667850793010087</v>
      </c>
      <c r="F29" s="101">
        <v>0.32671313700160987</v>
      </c>
      <c r="G29" s="101">
        <v>0.36096126021957081</v>
      </c>
    </row>
    <row r="30" spans="1:7" s="76" customFormat="1" ht="28.8">
      <c r="A30" s="103">
        <v>2.4</v>
      </c>
      <c r="B30" s="104" t="s">
        <v>432</v>
      </c>
      <c r="C30" s="105"/>
      <c r="D30" s="106"/>
      <c r="E30" s="101">
        <v>0.28993006628484802</v>
      </c>
      <c r="F30" s="101">
        <v>0.31978471723624191</v>
      </c>
      <c r="G30" s="101">
        <v>0.35403334128912245</v>
      </c>
    </row>
    <row r="31" spans="1:7" s="76" customFormat="1">
      <c r="A31" s="103">
        <v>2.5</v>
      </c>
      <c r="B31" s="104" t="s">
        <v>53</v>
      </c>
      <c r="C31" s="105" t="s">
        <v>43</v>
      </c>
      <c r="D31" s="106"/>
      <c r="E31" s="101">
        <v>3341.1467354199985</v>
      </c>
      <c r="F31" s="101">
        <v>3283.3193848200017</v>
      </c>
      <c r="G31" s="101">
        <v>3245.7252980099997</v>
      </c>
    </row>
    <row r="32" spans="1:7" s="76" customFormat="1" ht="30.6" customHeight="1">
      <c r="A32" s="103">
        <v>2.6</v>
      </c>
      <c r="B32" s="104" t="s">
        <v>54</v>
      </c>
      <c r="C32" s="105" t="s">
        <v>43</v>
      </c>
      <c r="D32" s="106"/>
      <c r="E32" s="101">
        <v>143.24758310000001</v>
      </c>
      <c r="F32" s="101">
        <v>117.39787342</v>
      </c>
      <c r="G32" s="101">
        <v>182.53102177999997</v>
      </c>
    </row>
    <row r="33" spans="1:7" s="76" customFormat="1" ht="28.8">
      <c r="A33" s="103">
        <v>2.7</v>
      </c>
      <c r="B33" s="104" t="s">
        <v>431</v>
      </c>
      <c r="C33" s="105" t="s">
        <v>46</v>
      </c>
      <c r="D33" s="106"/>
      <c r="E33" s="102">
        <v>21.164714194056845</v>
      </c>
      <c r="F33" s="102">
        <v>17.024365669389393</v>
      </c>
      <c r="G33" s="102">
        <v>27.09727960125101</v>
      </c>
    </row>
    <row r="34" spans="1:7" s="76" customFormat="1" ht="28.8">
      <c r="A34" s="103">
        <v>2.8</v>
      </c>
      <c r="B34" s="104" t="s">
        <v>430</v>
      </c>
      <c r="C34" s="105" t="s">
        <v>46</v>
      </c>
      <c r="D34" s="106"/>
      <c r="E34" s="102">
        <v>9.3855471959053052</v>
      </c>
      <c r="F34" s="102">
        <v>7.1044657177808572</v>
      </c>
      <c r="G34" s="102">
        <v>12.204226026053892</v>
      </c>
    </row>
    <row r="35" spans="1:7" s="76" customFormat="1" ht="28.8">
      <c r="A35" s="103">
        <v>2.9</v>
      </c>
      <c r="B35" s="104" t="s">
        <v>55</v>
      </c>
      <c r="C35" s="105" t="s">
        <v>46</v>
      </c>
      <c r="D35" s="106"/>
      <c r="E35" s="102">
        <v>4.2873777910263824</v>
      </c>
      <c r="F35" s="102">
        <v>3.5755849389119354</v>
      </c>
      <c r="G35" s="102">
        <v>5.6237359918263055</v>
      </c>
    </row>
    <row r="36" spans="1:7" s="76" customFormat="1" ht="28.8">
      <c r="A36" s="101">
        <v>2.1</v>
      </c>
      <c r="B36" s="104" t="s">
        <v>429</v>
      </c>
      <c r="C36" s="105" t="s">
        <v>46</v>
      </c>
      <c r="D36" s="106"/>
      <c r="E36" s="102">
        <v>9.9885955695562494</v>
      </c>
      <c r="F36" s="102">
        <v>7.6379838605968082</v>
      </c>
      <c r="G36" s="102">
        <v>12.709702396214556</v>
      </c>
    </row>
    <row r="37" spans="1:7" s="76" customFormat="1" ht="28.8">
      <c r="A37" s="101">
        <v>2.11</v>
      </c>
      <c r="B37" s="104" t="s">
        <v>56</v>
      </c>
      <c r="C37" s="105" t="s">
        <v>43</v>
      </c>
      <c r="D37" s="106"/>
      <c r="E37" s="101">
        <v>146.80332707263054</v>
      </c>
      <c r="F37" s="101">
        <v>144.63826281988455</v>
      </c>
      <c r="G37" s="101">
        <v>155.22337021469784</v>
      </c>
    </row>
    <row r="38" spans="1:7" s="76" customFormat="1" ht="43.2" customHeight="1">
      <c r="A38" s="101">
        <v>2.12</v>
      </c>
      <c r="B38" s="104" t="s">
        <v>428</v>
      </c>
      <c r="C38" s="105" t="s">
        <v>43</v>
      </c>
      <c r="D38" s="106"/>
      <c r="E38" s="101">
        <v>120.58156939917102</v>
      </c>
      <c r="F38" s="101">
        <v>129.81243039808399</v>
      </c>
      <c r="G38" s="101">
        <v>125.91614204951202</v>
      </c>
    </row>
    <row r="39" spans="1:7" s="76" customFormat="1" ht="43.2">
      <c r="A39" s="101">
        <v>2.13</v>
      </c>
      <c r="B39" s="104" t="s">
        <v>57</v>
      </c>
      <c r="C39" s="105" t="s">
        <v>46</v>
      </c>
      <c r="D39" s="106"/>
      <c r="E39" s="102">
        <v>3.8424963323915469</v>
      </c>
      <c r="F39" s="102">
        <v>3.7738635149600652</v>
      </c>
      <c r="G39" s="102">
        <v>4.1173165473554203</v>
      </c>
    </row>
    <row r="40" spans="1:7" s="76" customFormat="1">
      <c r="A40" s="101">
        <v>2.14</v>
      </c>
      <c r="B40" s="104" t="s">
        <v>58</v>
      </c>
      <c r="C40" s="105" t="s">
        <v>43</v>
      </c>
      <c r="D40" s="106"/>
      <c r="E40" s="101">
        <v>32.922489389999996</v>
      </c>
      <c r="F40" s="101">
        <v>41.725377810000012</v>
      </c>
      <c r="G40" s="101">
        <v>24.835049940000001</v>
      </c>
    </row>
    <row r="41" spans="1:7" s="76" customFormat="1" ht="43.2">
      <c r="A41" s="101">
        <v>2.15</v>
      </c>
      <c r="B41" s="104" t="s">
        <v>59</v>
      </c>
      <c r="C41" s="105" t="s">
        <v>46</v>
      </c>
      <c r="D41" s="106"/>
      <c r="E41" s="102">
        <v>86.920345513866863</v>
      </c>
      <c r="F41" s="102">
        <v>85.668012580296875</v>
      </c>
      <c r="G41" s="102">
        <v>87.914078498814789</v>
      </c>
    </row>
    <row r="42" spans="1:7" s="76" customFormat="1" ht="28.8">
      <c r="A42" s="101">
        <v>2.16</v>
      </c>
      <c r="B42" s="104" t="s">
        <v>60</v>
      </c>
      <c r="C42" s="105" t="s">
        <v>46</v>
      </c>
      <c r="D42" s="106"/>
      <c r="E42" s="102">
        <v>42.862673298004026</v>
      </c>
      <c r="F42" s="102">
        <v>42.573300405151791</v>
      </c>
      <c r="G42" s="102">
        <v>42.522129084559033</v>
      </c>
    </row>
    <row r="43" spans="1:7" s="76" customFormat="1" ht="28.8">
      <c r="A43" s="101">
        <v>2.17</v>
      </c>
      <c r="B43" s="104" t="s">
        <v>156</v>
      </c>
      <c r="C43" s="105" t="s">
        <v>46</v>
      </c>
      <c r="D43" s="106"/>
      <c r="E43" s="102">
        <v>0</v>
      </c>
      <c r="F43" s="102">
        <v>0</v>
      </c>
      <c r="G43" s="102">
        <v>0</v>
      </c>
    </row>
    <row r="44" spans="1:7" s="76" customFormat="1">
      <c r="A44" s="101">
        <v>2.1800000000000002</v>
      </c>
      <c r="B44" s="104" t="s">
        <v>427</v>
      </c>
      <c r="C44" s="105"/>
      <c r="D44" s="106"/>
      <c r="E44" s="101">
        <v>7.1229246584843384</v>
      </c>
      <c r="F44" s="101">
        <v>7.0916534590302325</v>
      </c>
      <c r="G44" s="101">
        <v>7.3411338758773308</v>
      </c>
    </row>
    <row r="45" spans="1:7" s="76" customFormat="1" ht="43.2">
      <c r="A45" s="101">
        <v>2.19</v>
      </c>
      <c r="B45" s="104" t="s">
        <v>426</v>
      </c>
      <c r="C45" s="105" t="s">
        <v>46</v>
      </c>
      <c r="D45" s="106" t="s">
        <v>61</v>
      </c>
      <c r="E45" s="108">
        <v>13.703170462261038</v>
      </c>
      <c r="F45" s="107">
        <v>13.859613526252298</v>
      </c>
      <c r="G45" s="102">
        <v>13.254256873656933</v>
      </c>
    </row>
    <row r="46" spans="1:7" s="76" customFormat="1" ht="28.8">
      <c r="A46" s="101">
        <v>2.2000000000000002</v>
      </c>
      <c r="B46" s="104" t="s">
        <v>425</v>
      </c>
      <c r="C46" s="105" t="s">
        <v>46</v>
      </c>
      <c r="D46" s="106"/>
      <c r="E46" s="108">
        <v>10.903661628568573</v>
      </c>
      <c r="F46" s="107">
        <v>10.644584223929455</v>
      </c>
      <c r="G46" s="102">
        <v>0</v>
      </c>
    </row>
    <row r="47" spans="1:7" s="76" customFormat="1" ht="57.6">
      <c r="A47" s="101">
        <v>2.21</v>
      </c>
      <c r="B47" s="104" t="s">
        <v>424</v>
      </c>
      <c r="C47" s="105" t="s">
        <v>46</v>
      </c>
      <c r="D47" s="106"/>
      <c r="E47" s="108">
        <v>7.1798879691200748</v>
      </c>
      <c r="F47" s="107">
        <v>7.2409088054541701</v>
      </c>
      <c r="G47" s="102">
        <v>7.4110301341925906</v>
      </c>
    </row>
    <row r="48" spans="1:7" s="76" customFormat="1" ht="86.4">
      <c r="A48" s="101">
        <v>2.2200000000000002</v>
      </c>
      <c r="B48" s="110" t="s">
        <v>423</v>
      </c>
      <c r="C48" s="105" t="s">
        <v>46</v>
      </c>
      <c r="D48" s="106"/>
      <c r="E48" s="108">
        <v>4.3379248074275099</v>
      </c>
      <c r="F48" s="107">
        <v>4.4005324622097293</v>
      </c>
      <c r="G48" s="102">
        <v>4.6779649315697007</v>
      </c>
    </row>
    <row r="49" spans="1:7" s="76" customFormat="1" ht="57.6">
      <c r="A49" s="109">
        <v>2.23</v>
      </c>
      <c r="B49" s="113" t="s">
        <v>446</v>
      </c>
      <c r="C49" s="105" t="s">
        <v>46</v>
      </c>
      <c r="D49" s="106"/>
      <c r="E49" s="108">
        <v>6.0395256903630639</v>
      </c>
      <c r="F49" s="107">
        <v>5.1874315767712771</v>
      </c>
      <c r="G49" s="102">
        <v>5.7126934826585476</v>
      </c>
    </row>
    <row r="50" spans="1:7" s="76" customFormat="1" ht="43.2">
      <c r="A50" s="101">
        <v>2.2400000000000002</v>
      </c>
      <c r="B50" s="113" t="s">
        <v>422</v>
      </c>
      <c r="C50" s="105" t="s">
        <v>46</v>
      </c>
      <c r="D50" s="106" t="s">
        <v>62</v>
      </c>
      <c r="E50" s="108">
        <v>9.2873556283003769</v>
      </c>
      <c r="F50" s="108">
        <v>8.4304952065732177</v>
      </c>
      <c r="G50" s="102">
        <v>9.043788437101254</v>
      </c>
    </row>
    <row r="51" spans="1:7" s="76" customFormat="1" ht="28.8">
      <c r="A51" s="101">
        <v>2.25</v>
      </c>
      <c r="B51" s="113" t="s">
        <v>421</v>
      </c>
      <c r="C51" s="105" t="s">
        <v>46</v>
      </c>
      <c r="D51" s="106"/>
      <c r="E51" s="108">
        <v>4.3678797173092665E-3</v>
      </c>
      <c r="F51" s="108">
        <v>3.0411723416226997E-3</v>
      </c>
      <c r="G51" s="102">
        <v>3.6399386510321979E-3</v>
      </c>
    </row>
    <row r="52" spans="1:7" s="76" customFormat="1" ht="28.8">
      <c r="A52" s="101">
        <v>2.2599999999999998</v>
      </c>
      <c r="B52" s="110" t="s">
        <v>63</v>
      </c>
      <c r="C52" s="105"/>
      <c r="D52" s="106"/>
      <c r="E52" s="101">
        <v>1.2998017405813205</v>
      </c>
      <c r="F52" s="101">
        <v>1.2341831138704293</v>
      </c>
      <c r="G52" s="101">
        <v>1.1733818252990162</v>
      </c>
    </row>
    <row r="53" spans="1:7" s="76" customFormat="1">
      <c r="A53" s="101">
        <v>2.27</v>
      </c>
      <c r="B53" s="110" t="s">
        <v>420</v>
      </c>
      <c r="C53" s="105" t="s">
        <v>43</v>
      </c>
      <c r="D53" s="106"/>
      <c r="E53" s="101">
        <v>2153.2187446500002</v>
      </c>
      <c r="F53" s="101">
        <v>2123.0150336199995</v>
      </c>
      <c r="G53" s="101">
        <v>2117.215650669998</v>
      </c>
    </row>
    <row r="54" spans="1:7" s="76" customFormat="1" ht="28.8">
      <c r="A54" s="101">
        <v>2.2799999999999998</v>
      </c>
      <c r="B54" s="113" t="s">
        <v>419</v>
      </c>
      <c r="C54" s="105" t="s">
        <v>46</v>
      </c>
      <c r="D54" s="106"/>
      <c r="E54" s="101">
        <v>4.7951482354749349</v>
      </c>
      <c r="F54" s="101">
        <v>4.9539566674978648</v>
      </c>
      <c r="G54" s="101">
        <v>7.9547227192800856</v>
      </c>
    </row>
    <row r="55" spans="1:7" s="76" customFormat="1">
      <c r="A55" s="101">
        <v>2.29</v>
      </c>
      <c r="B55" s="111" t="s">
        <v>418</v>
      </c>
      <c r="C55" s="112" t="s">
        <v>46</v>
      </c>
      <c r="D55" s="106" t="s">
        <v>65</v>
      </c>
      <c r="E55" s="102">
        <v>1.3193315595916897</v>
      </c>
      <c r="F55" s="102">
        <v>1.3489170086050244</v>
      </c>
      <c r="G55" s="102">
        <v>1.4598161223787289</v>
      </c>
    </row>
    <row r="56" spans="1:7" s="76" customFormat="1">
      <c r="A56" s="84">
        <v>3</v>
      </c>
      <c r="B56" s="139" t="s">
        <v>66</v>
      </c>
      <c r="C56" s="139"/>
      <c r="D56" s="139"/>
      <c r="E56" s="139"/>
      <c r="F56" s="139"/>
      <c r="G56" s="139"/>
    </row>
    <row r="57" spans="1:7" s="76" customFormat="1">
      <c r="A57" s="83">
        <v>3.1</v>
      </c>
      <c r="B57" s="78" t="s">
        <v>67</v>
      </c>
      <c r="C57" s="82" t="s">
        <v>46</v>
      </c>
      <c r="D57" s="83"/>
      <c r="E57" s="77">
        <v>1.3128309931604165</v>
      </c>
      <c r="F57" s="79">
        <v>0.91746006289967696</v>
      </c>
      <c r="G57" s="77">
        <v>0.90225951548704819</v>
      </c>
    </row>
    <row r="58" spans="1:7" s="76" customFormat="1">
      <c r="A58" s="83">
        <v>3.2</v>
      </c>
      <c r="B58" s="78" t="s">
        <v>68</v>
      </c>
      <c r="C58" s="82" t="s">
        <v>46</v>
      </c>
      <c r="D58" s="83"/>
      <c r="E58" s="77">
        <v>10.84093640479033</v>
      </c>
      <c r="F58" s="79">
        <v>7.6184092283602416</v>
      </c>
      <c r="G58" s="77">
        <v>6.806614562028436</v>
      </c>
    </row>
    <row r="59" spans="1:7" s="76" customFormat="1">
      <c r="A59" s="83">
        <v>3.3</v>
      </c>
      <c r="B59" s="78" t="s">
        <v>69</v>
      </c>
      <c r="C59" s="82" t="s">
        <v>46</v>
      </c>
      <c r="D59" s="83"/>
      <c r="E59" s="77">
        <v>40.718140995739979</v>
      </c>
      <c r="F59" s="79">
        <v>40.784441581376214</v>
      </c>
      <c r="G59" s="77">
        <v>36.922941428965004</v>
      </c>
    </row>
    <row r="60" spans="1:7" s="76" customFormat="1" ht="28.8">
      <c r="A60" s="83">
        <v>3.4</v>
      </c>
      <c r="B60" s="78" t="s">
        <v>70</v>
      </c>
      <c r="C60" s="82" t="s">
        <v>46</v>
      </c>
      <c r="D60" s="83"/>
      <c r="E60" s="77">
        <v>54.765082489346504</v>
      </c>
      <c r="F60" s="79">
        <v>60.269270279380635</v>
      </c>
      <c r="G60" s="77">
        <v>61.935664310103689</v>
      </c>
    </row>
    <row r="61" spans="1:7" s="76" customFormat="1" ht="28.8">
      <c r="A61" s="83">
        <v>3.5</v>
      </c>
      <c r="B61" s="78" t="s">
        <v>417</v>
      </c>
      <c r="C61" s="82" t="s">
        <v>46</v>
      </c>
      <c r="D61" s="83"/>
      <c r="E61" s="77">
        <v>4.6135096241549638</v>
      </c>
      <c r="F61" s="79">
        <v>4.5265932393233799</v>
      </c>
      <c r="G61" s="77">
        <v>5.5012301711705902</v>
      </c>
    </row>
    <row r="62" spans="1:7" s="76" customFormat="1">
      <c r="A62" s="83">
        <v>3.6</v>
      </c>
      <c r="B62" s="78" t="s">
        <v>71</v>
      </c>
      <c r="C62" s="82" t="s">
        <v>46</v>
      </c>
      <c r="D62" s="83"/>
      <c r="E62" s="77">
        <v>2.9025186055752874</v>
      </c>
      <c r="F62" s="79">
        <v>2.8292378538340719</v>
      </c>
      <c r="G62" s="77">
        <v>3.2657767221030221</v>
      </c>
    </row>
    <row r="63" spans="1:7" s="76" customFormat="1">
      <c r="A63" s="83">
        <v>3.7</v>
      </c>
      <c r="B63" s="78" t="s">
        <v>72</v>
      </c>
      <c r="C63" s="82" t="s">
        <v>46</v>
      </c>
      <c r="D63" s="83"/>
      <c r="E63" s="77">
        <v>138.76956898095693</v>
      </c>
      <c r="F63" s="79">
        <v>125.32429060742561</v>
      </c>
      <c r="G63" s="77">
        <v>120.6508662697199</v>
      </c>
    </row>
    <row r="64" spans="1:7" s="76" customFormat="1">
      <c r="A64" s="84">
        <v>4</v>
      </c>
      <c r="B64" s="139" t="s">
        <v>73</v>
      </c>
      <c r="C64" s="139"/>
      <c r="D64" s="139"/>
      <c r="E64" s="139"/>
      <c r="F64" s="139"/>
      <c r="G64" s="139"/>
    </row>
    <row r="65" spans="1:7" s="76" customFormat="1">
      <c r="A65" s="83">
        <v>4.0999999999999996</v>
      </c>
      <c r="B65" s="78" t="s">
        <v>74</v>
      </c>
      <c r="C65" s="82"/>
      <c r="D65" s="83" t="s">
        <v>75</v>
      </c>
      <c r="E65" s="80">
        <v>0.74400461969268605</v>
      </c>
      <c r="F65" s="80">
        <v>0.77295814715980105</v>
      </c>
      <c r="G65" s="80">
        <v>0.76412216598703764</v>
      </c>
    </row>
    <row r="66" spans="1:7" s="76" customFormat="1">
      <c r="A66" s="83">
        <v>4.2</v>
      </c>
      <c r="B66" s="78" t="s">
        <v>76</v>
      </c>
      <c r="C66" s="82" t="s">
        <v>46</v>
      </c>
      <c r="D66" s="83" t="s">
        <v>77</v>
      </c>
      <c r="E66" s="77">
        <v>31.464856780045054</v>
      </c>
      <c r="F66" s="79">
        <v>34.018660405308587</v>
      </c>
      <c r="G66" s="77">
        <v>35.536121741576466</v>
      </c>
    </row>
    <row r="67" spans="1:7" s="76" customFormat="1">
      <c r="A67" s="83">
        <v>4.3</v>
      </c>
      <c r="B67" s="78" t="s">
        <v>416</v>
      </c>
      <c r="C67" s="82"/>
      <c r="D67" s="83"/>
      <c r="E67" s="77"/>
      <c r="F67" s="79"/>
      <c r="G67" s="77"/>
    </row>
    <row r="68" spans="1:7" s="76" customFormat="1">
      <c r="A68" s="88" t="s">
        <v>415</v>
      </c>
      <c r="B68" s="78" t="s">
        <v>414</v>
      </c>
      <c r="C68" s="82"/>
      <c r="D68" s="83"/>
      <c r="E68" s="77">
        <v>2.3260863869625648</v>
      </c>
      <c r="F68" s="79">
        <v>2.4296516352144004</v>
      </c>
      <c r="G68" s="77">
        <v>1.7924604416034144</v>
      </c>
    </row>
    <row r="69" spans="1:7" s="76" customFormat="1">
      <c r="A69" s="88" t="s">
        <v>413</v>
      </c>
      <c r="B69" s="78" t="s">
        <v>412</v>
      </c>
      <c r="C69" s="82"/>
      <c r="D69" s="83"/>
      <c r="E69" s="77">
        <v>17.248467332797837</v>
      </c>
      <c r="F69" s="79">
        <v>17.013489052730332</v>
      </c>
      <c r="G69" s="77">
        <v>44.608524969617186</v>
      </c>
    </row>
    <row r="70" spans="1:7" s="76" customFormat="1">
      <c r="A70" s="88" t="s">
        <v>411</v>
      </c>
      <c r="B70" s="78" t="s">
        <v>410</v>
      </c>
      <c r="C70" s="82"/>
      <c r="D70" s="83"/>
      <c r="E70" s="77">
        <v>7.6606563838833139</v>
      </c>
      <c r="F70" s="79">
        <v>17.458135666390195</v>
      </c>
      <c r="G70" s="77">
        <v>8.4914468450718861</v>
      </c>
    </row>
    <row r="71" spans="1:7" s="76" customFormat="1">
      <c r="A71" s="88" t="s">
        <v>409</v>
      </c>
      <c r="B71" s="78" t="s">
        <v>408</v>
      </c>
      <c r="C71" s="82"/>
      <c r="D71" s="83"/>
      <c r="E71" s="77">
        <v>11.892348866770382</v>
      </c>
      <c r="F71" s="79">
        <v>6.4380693278483925</v>
      </c>
      <c r="G71" s="77">
        <v>4.3294226671341169</v>
      </c>
    </row>
    <row r="72" spans="1:7" s="76" customFormat="1">
      <c r="A72" s="88" t="s">
        <v>407</v>
      </c>
      <c r="B72" s="78" t="s">
        <v>406</v>
      </c>
      <c r="C72" s="82"/>
      <c r="D72" s="83"/>
      <c r="E72" s="77">
        <v>3.2961926344698398</v>
      </c>
      <c r="F72" s="79">
        <v>3.3234737044956639</v>
      </c>
      <c r="G72" s="77">
        <v>2.8085325631985958</v>
      </c>
    </row>
    <row r="73" spans="1:7" s="76" customFormat="1" ht="28.8">
      <c r="A73" s="83">
        <v>4.4000000000000004</v>
      </c>
      <c r="B73" s="78" t="s">
        <v>78</v>
      </c>
      <c r="C73" s="82" t="s">
        <v>46</v>
      </c>
      <c r="D73" s="83"/>
      <c r="E73" s="77">
        <v>119.0174192259786</v>
      </c>
      <c r="F73" s="79">
        <v>131.23421987356988</v>
      </c>
      <c r="G73" s="77">
        <v>141.13756631966626</v>
      </c>
    </row>
    <row r="74" spans="1:7" s="76" customFormat="1" ht="28.8">
      <c r="A74" s="83">
        <v>4.5</v>
      </c>
      <c r="B74" s="78" t="s">
        <v>79</v>
      </c>
      <c r="C74" s="82" t="s">
        <v>46</v>
      </c>
      <c r="D74" s="83"/>
      <c r="E74" s="77">
        <v>49.58268501900325</v>
      </c>
      <c r="F74" s="79">
        <v>47.651149260421953</v>
      </c>
      <c r="G74" s="77">
        <v>45.012085752681578</v>
      </c>
    </row>
    <row r="75" spans="1:7" s="76" customFormat="1" ht="43.2">
      <c r="A75" s="83">
        <v>4.5999999999999996</v>
      </c>
      <c r="B75" s="78" t="s">
        <v>80</v>
      </c>
      <c r="C75" s="82" t="s">
        <v>46</v>
      </c>
      <c r="D75" s="83"/>
      <c r="E75" s="77">
        <v>50.417314980218684</v>
      </c>
      <c r="F75" s="79">
        <v>52.348850715896653</v>
      </c>
      <c r="G75" s="77">
        <v>54.866128845246088</v>
      </c>
    </row>
    <row r="76" spans="1:7" s="76" customFormat="1" ht="28.8">
      <c r="A76" s="83">
        <v>4.7</v>
      </c>
      <c r="B76" s="78" t="s">
        <v>81</v>
      </c>
      <c r="C76" s="82" t="s">
        <v>46</v>
      </c>
      <c r="D76" s="83"/>
      <c r="E76" s="77">
        <v>56.866723535933737</v>
      </c>
      <c r="F76" s="79">
        <v>54.829176413517025</v>
      </c>
      <c r="G76" s="77">
        <v>53.493385873932283</v>
      </c>
    </row>
    <row r="77" spans="1:7" s="76" customFormat="1" ht="43.2">
      <c r="A77" s="83">
        <v>4.8</v>
      </c>
      <c r="B77" s="78" t="s">
        <v>82</v>
      </c>
      <c r="C77" s="82" t="s">
        <v>43</v>
      </c>
      <c r="D77" s="83"/>
      <c r="E77" s="80">
        <v>767.66917980859489</v>
      </c>
      <c r="F77" s="80">
        <v>776.17501564975203</v>
      </c>
      <c r="G77" s="80">
        <v>771.75988796359206</v>
      </c>
    </row>
    <row r="78" spans="1:7" s="76" customFormat="1" ht="28.8">
      <c r="A78" s="83">
        <v>4.9000000000000004</v>
      </c>
      <c r="B78" s="78" t="s">
        <v>83</v>
      </c>
      <c r="C78" s="82" t="s">
        <v>43</v>
      </c>
      <c r="D78" s="83"/>
      <c r="E78" s="80">
        <v>767.66917980859489</v>
      </c>
      <c r="F78" s="80">
        <v>776.17501564975203</v>
      </c>
      <c r="G78" s="80">
        <v>771.75988796359206</v>
      </c>
    </row>
    <row r="79" spans="1:7" s="76" customFormat="1" ht="44.25" customHeight="1">
      <c r="A79" s="80">
        <v>4.0999999999999996</v>
      </c>
      <c r="B79" s="78" t="s">
        <v>405</v>
      </c>
      <c r="C79" s="82"/>
      <c r="D79" s="83"/>
      <c r="E79" s="80">
        <v>1.1342249854849344</v>
      </c>
      <c r="F79" s="80">
        <v>1.125564450609059</v>
      </c>
      <c r="G79" s="80">
        <v>1.1457007836391246</v>
      </c>
    </row>
    <row r="80" spans="1:7" s="76" customFormat="1" ht="28.8">
      <c r="A80" s="80">
        <v>4.1100000000000003</v>
      </c>
      <c r="B80" s="78" t="s">
        <v>404</v>
      </c>
      <c r="C80" s="82"/>
      <c r="D80" s="83"/>
      <c r="E80" s="80">
        <v>1.1342249854849344</v>
      </c>
      <c r="F80" s="80">
        <v>1.125564450609059</v>
      </c>
      <c r="G80" s="80">
        <v>1.1457007836391246</v>
      </c>
    </row>
    <row r="81" spans="1:7" s="76" customFormat="1">
      <c r="A81" s="84">
        <v>5</v>
      </c>
      <c r="B81" s="139" t="s">
        <v>84</v>
      </c>
      <c r="C81" s="139"/>
      <c r="D81" s="139"/>
      <c r="E81" s="139"/>
      <c r="F81" s="139"/>
      <c r="G81" s="139"/>
    </row>
    <row r="82" spans="1:7" s="76" customFormat="1" ht="43.2">
      <c r="A82" s="83">
        <v>5.0999999999999996</v>
      </c>
      <c r="B82" s="78" t="s">
        <v>85</v>
      </c>
      <c r="C82" s="82" t="s">
        <v>46</v>
      </c>
      <c r="D82" s="83"/>
      <c r="E82" s="77">
        <v>56.796566150263082</v>
      </c>
      <c r="F82" s="79">
        <v>56.692557363702413</v>
      </c>
      <c r="G82" s="77">
        <v>55.893953299367681</v>
      </c>
    </row>
    <row r="83" spans="1:7" s="76" customFormat="1" ht="43.2">
      <c r="A83" s="83">
        <v>5.2</v>
      </c>
      <c r="B83" s="78" t="s">
        <v>86</v>
      </c>
      <c r="C83" s="82" t="s">
        <v>46</v>
      </c>
      <c r="D83" s="83"/>
      <c r="E83" s="77">
        <v>57.336449118062681</v>
      </c>
      <c r="F83" s="79">
        <v>56.610859572258263</v>
      </c>
      <c r="G83" s="77">
        <v>56.255867897964571</v>
      </c>
    </row>
    <row r="84" spans="1:7" s="76" customFormat="1">
      <c r="A84" s="83">
        <v>5.3</v>
      </c>
      <c r="B84" s="78" t="s">
        <v>88</v>
      </c>
      <c r="C84" s="82" t="s">
        <v>46</v>
      </c>
      <c r="D84" s="83"/>
      <c r="E84" s="77">
        <v>42.967560464335619</v>
      </c>
      <c r="F84" s="79">
        <v>42.585194558266231</v>
      </c>
      <c r="G84" s="77">
        <v>41.685496951629588</v>
      </c>
    </row>
    <row r="85" spans="1:7" s="76" customFormat="1" ht="28.8">
      <c r="A85" s="83">
        <v>5.4</v>
      </c>
      <c r="B85" s="78" t="s">
        <v>87</v>
      </c>
      <c r="C85" s="82" t="s">
        <v>46</v>
      </c>
      <c r="D85" s="83"/>
      <c r="E85" s="77">
        <v>65.848358906608354</v>
      </c>
      <c r="F85" s="79">
        <v>64.743098620649022</v>
      </c>
      <c r="G85" s="77">
        <v>64.114835594592137</v>
      </c>
    </row>
    <row r="86" spans="1:7" s="76" customFormat="1" ht="28.8">
      <c r="A86" s="83">
        <v>5.5</v>
      </c>
      <c r="B86" s="89" t="s">
        <v>403</v>
      </c>
      <c r="C86" s="82"/>
      <c r="D86" s="83"/>
      <c r="E86" s="77">
        <v>7.8055085237285854E-2</v>
      </c>
      <c r="F86" s="79">
        <v>1.707241633186019</v>
      </c>
      <c r="G86" s="77">
        <v>0.26069340626403492</v>
      </c>
    </row>
    <row r="87" spans="1:7" s="76" customFormat="1" ht="28.8">
      <c r="A87" s="83">
        <v>5.6</v>
      </c>
      <c r="B87" s="89" t="s">
        <v>402</v>
      </c>
      <c r="C87" s="82"/>
      <c r="D87" s="83"/>
      <c r="E87" s="77">
        <v>-0.39867653727637442</v>
      </c>
      <c r="F87" s="79">
        <v>0</v>
      </c>
      <c r="G87" s="77">
        <v>-1.7004886197364284</v>
      </c>
    </row>
    <row r="88" spans="1:7" s="76" customFormat="1" ht="28.8">
      <c r="A88" s="83">
        <v>5.7</v>
      </c>
      <c r="B88" s="89" t="s">
        <v>401</v>
      </c>
      <c r="C88" s="82"/>
      <c r="D88" s="83"/>
      <c r="E88" s="77">
        <v>0.1432994657847258</v>
      </c>
      <c r="F88" s="79">
        <v>1.8725939249306112</v>
      </c>
      <c r="G88" s="77">
        <v>0.54949510539126645</v>
      </c>
    </row>
    <row r="89" spans="1:7" s="76" customFormat="1" ht="28.8">
      <c r="A89" s="83">
        <v>5.8</v>
      </c>
      <c r="B89" s="89" t="s">
        <v>400</v>
      </c>
      <c r="C89" s="82"/>
      <c r="D89" s="83"/>
      <c r="E89" s="77">
        <v>-0.6800324782971412</v>
      </c>
      <c r="F89" s="79">
        <v>0</v>
      </c>
      <c r="G89" s="77">
        <v>-1.7004886197364284</v>
      </c>
    </row>
    <row r="90" spans="1:7" s="76" customFormat="1" ht="86.4">
      <c r="A90" s="83">
        <v>5.9</v>
      </c>
      <c r="B90" s="89" t="s">
        <v>399</v>
      </c>
      <c r="C90" s="82"/>
      <c r="D90" s="83"/>
      <c r="E90" s="77">
        <v>-0.94160527121776738</v>
      </c>
      <c r="F90" s="79">
        <v>0.1443148336799851</v>
      </c>
      <c r="G90" s="77">
        <v>-0.64333662488496657</v>
      </c>
    </row>
    <row r="91" spans="1:7" s="76" customFormat="1">
      <c r="A91" s="84">
        <v>6</v>
      </c>
      <c r="B91" s="139" t="s">
        <v>398</v>
      </c>
      <c r="C91" s="139"/>
      <c r="D91" s="139"/>
      <c r="E91" s="139"/>
      <c r="F91" s="139"/>
      <c r="G91" s="139"/>
    </row>
    <row r="92" spans="1:7" s="76" customFormat="1">
      <c r="A92" s="83">
        <v>6.1</v>
      </c>
      <c r="B92" s="87" t="s">
        <v>397</v>
      </c>
      <c r="C92" s="82" t="s">
        <v>46</v>
      </c>
      <c r="D92" s="83"/>
      <c r="E92" s="77">
        <v>4.6120868867056792</v>
      </c>
      <c r="F92" s="79">
        <v>4.6693261352197677</v>
      </c>
      <c r="G92" s="77">
        <v>4.7583805334153855</v>
      </c>
    </row>
    <row r="93" spans="1:7" s="76" customFormat="1" ht="28.8">
      <c r="A93" s="83">
        <v>6.2</v>
      </c>
      <c r="B93" s="87" t="s">
        <v>396</v>
      </c>
      <c r="C93" s="82" t="s">
        <v>46</v>
      </c>
      <c r="D93" s="83"/>
      <c r="E93" s="77">
        <v>2.451164827711084</v>
      </c>
      <c r="F93" s="79">
        <v>2.4508437413466067</v>
      </c>
      <c r="G93" s="77">
        <v>2.4551331146313111</v>
      </c>
    </row>
    <row r="94" spans="1:7" s="76" customFormat="1">
      <c r="A94" s="84">
        <v>7</v>
      </c>
      <c r="B94" s="139" t="s">
        <v>89</v>
      </c>
      <c r="C94" s="139"/>
      <c r="D94" s="139"/>
      <c r="E94" s="139"/>
      <c r="F94" s="139"/>
      <c r="G94" s="139"/>
    </row>
    <row r="95" spans="1:7" s="76" customFormat="1">
      <c r="A95" s="83">
        <v>7.1</v>
      </c>
      <c r="B95" s="78" t="s">
        <v>90</v>
      </c>
      <c r="C95" s="82" t="s">
        <v>91</v>
      </c>
      <c r="D95" s="83"/>
      <c r="E95" s="90">
        <v>146</v>
      </c>
      <c r="F95" s="90">
        <v>146</v>
      </c>
      <c r="G95" s="90">
        <v>143</v>
      </c>
    </row>
    <row r="96" spans="1:7" s="76" customFormat="1">
      <c r="A96" s="85" t="s">
        <v>395</v>
      </c>
      <c r="B96" s="91" t="s">
        <v>92</v>
      </c>
      <c r="C96" s="87"/>
      <c r="D96" s="87"/>
      <c r="E96" s="87">
        <v>6</v>
      </c>
      <c r="F96" s="87">
        <v>6</v>
      </c>
      <c r="G96" s="87">
        <v>6</v>
      </c>
    </row>
    <row r="97" spans="1:7" s="76" customFormat="1">
      <c r="A97" s="85"/>
      <c r="B97" s="92" t="s">
        <v>394</v>
      </c>
      <c r="C97" s="82" t="s">
        <v>91</v>
      </c>
      <c r="D97" s="83"/>
      <c r="E97" s="90">
        <v>4</v>
      </c>
      <c r="F97" s="90">
        <v>4</v>
      </c>
      <c r="G97" s="90">
        <v>4</v>
      </c>
    </row>
    <row r="98" spans="1:7" s="76" customFormat="1">
      <c r="A98" s="85"/>
      <c r="B98" s="92" t="s">
        <v>93</v>
      </c>
      <c r="C98" s="82" t="s">
        <v>91</v>
      </c>
      <c r="D98" s="83"/>
      <c r="E98" s="90">
        <v>2</v>
      </c>
      <c r="F98" s="90">
        <v>2</v>
      </c>
      <c r="G98" s="90">
        <v>2</v>
      </c>
    </row>
    <row r="99" spans="1:7" s="76" customFormat="1">
      <c r="A99" s="85"/>
      <c r="B99" s="83" t="s">
        <v>393</v>
      </c>
      <c r="C99" s="82" t="s">
        <v>91</v>
      </c>
      <c r="D99" s="83"/>
      <c r="E99" s="90">
        <v>0</v>
      </c>
      <c r="F99" s="90">
        <v>0</v>
      </c>
      <c r="G99" s="90">
        <v>0</v>
      </c>
    </row>
    <row r="100" spans="1:7" s="76" customFormat="1">
      <c r="A100" s="93"/>
      <c r="B100" s="94"/>
      <c r="C100" s="95"/>
      <c r="D100" s="93"/>
      <c r="E100" s="96"/>
      <c r="F100" s="96"/>
      <c r="G100" s="96"/>
    </row>
    <row r="101" spans="1:7" s="76" customFormat="1" ht="32.25" customHeight="1">
      <c r="A101" s="93"/>
      <c r="B101" s="140" t="s">
        <v>392</v>
      </c>
      <c r="C101" s="140"/>
      <c r="D101" s="140"/>
      <c r="E101" s="140"/>
      <c r="F101" s="140"/>
      <c r="G101" s="140"/>
    </row>
    <row r="102" spans="1:7" s="76" customFormat="1">
      <c r="A102" s="93"/>
      <c r="B102" s="134"/>
      <c r="C102" s="134"/>
      <c r="D102" s="134"/>
      <c r="E102" s="97"/>
      <c r="F102" s="97"/>
      <c r="G102" s="97"/>
    </row>
    <row r="103" spans="1:7" s="76" customFormat="1">
      <c r="A103" s="93"/>
      <c r="B103" s="98" t="s">
        <v>94</v>
      </c>
      <c r="C103" s="98"/>
      <c r="D103" s="134"/>
      <c r="E103" s="97"/>
      <c r="F103" s="97"/>
      <c r="G103" s="97"/>
    </row>
    <row r="104" spans="1:7" s="76" customFormat="1">
      <c r="A104" s="93"/>
      <c r="B104" s="114" t="s">
        <v>465</v>
      </c>
      <c r="C104" s="115" t="s">
        <v>466</v>
      </c>
      <c r="D104" s="134"/>
      <c r="E104" s="97"/>
      <c r="F104" s="97"/>
      <c r="G104" s="97"/>
    </row>
    <row r="105" spans="1:7" s="76" customFormat="1">
      <c r="A105" s="93"/>
      <c r="B105" s="98"/>
      <c r="C105" s="98"/>
      <c r="D105" s="134"/>
      <c r="E105" s="97"/>
      <c r="F105" s="97"/>
      <c r="G105" s="97"/>
    </row>
    <row r="106" spans="1:7" s="76" customFormat="1">
      <c r="A106" s="93"/>
      <c r="B106" s="98" t="s">
        <v>391</v>
      </c>
      <c r="C106" s="98" t="s">
        <v>390</v>
      </c>
      <c r="D106" s="134"/>
      <c r="E106" s="97"/>
      <c r="F106" s="97"/>
      <c r="G106" s="97"/>
    </row>
    <row r="107" spans="1:7" s="76" customFormat="1">
      <c r="A107" s="93"/>
      <c r="B107" s="98"/>
      <c r="C107" s="98"/>
      <c r="D107" s="134"/>
      <c r="E107" s="97"/>
      <c r="F107" s="97"/>
      <c r="G107" s="97"/>
    </row>
    <row r="108" spans="1:7" s="76" customFormat="1">
      <c r="A108" s="93"/>
      <c r="B108" s="98" t="s">
        <v>95</v>
      </c>
      <c r="C108" s="86">
        <v>44314</v>
      </c>
      <c r="D108" s="134"/>
      <c r="E108" s="97"/>
      <c r="F108" s="97"/>
      <c r="G108" s="97"/>
    </row>
    <row r="109" spans="1:7" s="76" customFormat="1">
      <c r="A109" s="93"/>
      <c r="B109" s="99"/>
      <c r="C109" s="95"/>
      <c r="D109" s="93"/>
      <c r="E109" s="96"/>
      <c r="F109" s="96"/>
      <c r="G109" s="96"/>
    </row>
    <row r="110" spans="1:7" s="76" customFormat="1">
      <c r="A110" s="93"/>
      <c r="B110" s="99"/>
      <c r="C110" s="95"/>
      <c r="D110" s="93"/>
      <c r="E110" s="96"/>
      <c r="F110" s="96"/>
      <c r="G110" s="96"/>
    </row>
    <row r="111" spans="1:7" s="76" customFormat="1" ht="45.75" customHeight="1">
      <c r="A111" s="93"/>
      <c r="B111" s="137" t="s">
        <v>447</v>
      </c>
      <c r="C111" s="137"/>
      <c r="D111" s="137"/>
      <c r="E111" s="137"/>
      <c r="F111" s="137"/>
      <c r="G111" s="137"/>
    </row>
    <row r="112" spans="1:7" s="76" customFormat="1" ht="30.75" customHeight="1">
      <c r="A112" s="93"/>
      <c r="B112" s="137" t="s">
        <v>448</v>
      </c>
      <c r="C112" s="137"/>
      <c r="D112" s="137"/>
      <c r="E112" s="137"/>
      <c r="F112" s="137"/>
      <c r="G112" s="137"/>
    </row>
    <row r="113" spans="1:7" s="76" customFormat="1" ht="33" customHeight="1">
      <c r="A113" s="100"/>
      <c r="B113" s="137" t="s">
        <v>96</v>
      </c>
      <c r="C113" s="137"/>
      <c r="D113" s="137"/>
      <c r="E113" s="137"/>
      <c r="F113" s="137"/>
      <c r="G113" s="137"/>
    </row>
    <row r="114" spans="1:7" s="76" customFormat="1" ht="31.5" customHeight="1">
      <c r="A114" s="100"/>
      <c r="B114" s="137" t="s">
        <v>97</v>
      </c>
      <c r="C114" s="137"/>
      <c r="D114" s="137"/>
      <c r="E114" s="137"/>
      <c r="F114" s="137"/>
      <c r="G114" s="137"/>
    </row>
    <row r="115" spans="1:7" s="76" customFormat="1" ht="57" customHeight="1">
      <c r="A115" s="100"/>
      <c r="B115" s="137" t="s">
        <v>389</v>
      </c>
      <c r="C115" s="137"/>
      <c r="D115" s="137"/>
      <c r="E115" s="137"/>
      <c r="F115" s="137"/>
      <c r="G115" s="137"/>
    </row>
    <row r="116" spans="1:7" s="76" customFormat="1" ht="46.5" customHeight="1">
      <c r="A116" s="100"/>
      <c r="B116" s="137" t="s">
        <v>449</v>
      </c>
      <c r="C116" s="137"/>
      <c r="D116" s="137"/>
      <c r="E116" s="137"/>
      <c r="F116" s="137"/>
      <c r="G116" s="137"/>
    </row>
    <row r="117" spans="1:7" s="76" customFormat="1" ht="91.5" customHeight="1">
      <c r="A117" s="100"/>
      <c r="B117" s="137" t="s">
        <v>388</v>
      </c>
      <c r="C117" s="137"/>
      <c r="D117" s="137"/>
      <c r="E117" s="137"/>
      <c r="F117" s="137"/>
      <c r="G117" s="137"/>
    </row>
    <row r="118" spans="1:7" s="76" customFormat="1" ht="64.2" customHeight="1">
      <c r="A118" s="100"/>
      <c r="B118" s="137" t="s">
        <v>450</v>
      </c>
      <c r="C118" s="137"/>
      <c r="D118" s="137"/>
      <c r="E118" s="137"/>
      <c r="F118" s="137"/>
      <c r="G118" s="137"/>
    </row>
    <row r="119" spans="1:7" s="76" customFormat="1" ht="45.75" customHeight="1">
      <c r="A119" s="100"/>
      <c r="B119" s="137" t="s">
        <v>451</v>
      </c>
      <c r="C119" s="137"/>
      <c r="D119" s="137"/>
      <c r="E119" s="137"/>
      <c r="F119" s="137"/>
      <c r="G119" s="137"/>
    </row>
    <row r="120" spans="1:7" s="76" customFormat="1" ht="36.6" customHeight="1">
      <c r="A120" s="100"/>
      <c r="B120" s="137" t="s">
        <v>387</v>
      </c>
      <c r="C120" s="137"/>
      <c r="D120" s="137"/>
      <c r="E120" s="137"/>
      <c r="F120" s="137"/>
      <c r="G120" s="137"/>
    </row>
    <row r="121" spans="1:7" s="76" customFormat="1" ht="62.25" customHeight="1">
      <c r="A121" s="100"/>
      <c r="B121" s="137" t="s">
        <v>386</v>
      </c>
      <c r="C121" s="137"/>
      <c r="D121" s="137"/>
      <c r="E121" s="137"/>
      <c r="F121" s="137"/>
      <c r="G121" s="137"/>
    </row>
    <row r="122" spans="1:7" s="76" customFormat="1" ht="43.95" customHeight="1">
      <c r="A122" s="100"/>
      <c r="B122" s="137" t="s">
        <v>452</v>
      </c>
      <c r="C122" s="137"/>
      <c r="D122" s="137"/>
      <c r="E122" s="137"/>
      <c r="F122" s="137"/>
      <c r="G122" s="137"/>
    </row>
    <row r="123" spans="1:7" s="76" customFormat="1" ht="38.4" customHeight="1">
      <c r="A123" s="100"/>
      <c r="B123" s="137" t="s">
        <v>385</v>
      </c>
      <c r="C123" s="137"/>
      <c r="D123" s="137"/>
      <c r="E123" s="137"/>
      <c r="F123" s="137"/>
      <c r="G123" s="137"/>
    </row>
    <row r="124" spans="1:7" s="76" customFormat="1" ht="30" customHeight="1">
      <c r="A124" s="100"/>
      <c r="B124" s="137" t="s">
        <v>384</v>
      </c>
      <c r="C124" s="137"/>
      <c r="D124" s="137"/>
      <c r="E124" s="137"/>
      <c r="F124" s="137"/>
      <c r="G124" s="137"/>
    </row>
    <row r="125" spans="1:7" s="76" customFormat="1" ht="48" customHeight="1">
      <c r="A125" s="100"/>
      <c r="B125" s="137" t="s">
        <v>98</v>
      </c>
      <c r="C125" s="137"/>
      <c r="D125" s="137"/>
      <c r="E125" s="137"/>
      <c r="F125" s="137"/>
      <c r="G125" s="137"/>
    </row>
    <row r="126" spans="1:7" s="76" customFormat="1" ht="44.25" customHeight="1">
      <c r="A126" s="100"/>
      <c r="B126" s="137" t="s">
        <v>99</v>
      </c>
      <c r="C126" s="137"/>
      <c r="D126" s="137"/>
      <c r="E126" s="137"/>
      <c r="F126" s="137"/>
      <c r="G126" s="137"/>
    </row>
    <row r="127" spans="1:7" s="76" customFormat="1" ht="33" customHeight="1">
      <c r="A127" s="100"/>
      <c r="B127" s="137" t="s">
        <v>100</v>
      </c>
      <c r="C127" s="137"/>
      <c r="D127" s="137"/>
      <c r="E127" s="137"/>
      <c r="F127" s="137"/>
      <c r="G127" s="137"/>
    </row>
    <row r="128" spans="1:7" s="76" customFormat="1" ht="31.5" customHeight="1">
      <c r="A128" s="100"/>
      <c r="B128" s="137" t="s">
        <v>383</v>
      </c>
      <c r="C128" s="137"/>
      <c r="D128" s="137"/>
      <c r="E128" s="137"/>
      <c r="F128" s="137"/>
      <c r="G128" s="137"/>
    </row>
    <row r="129" spans="1:7" s="76" customFormat="1" ht="22.95" customHeight="1">
      <c r="A129" s="100"/>
      <c r="B129" s="138" t="s">
        <v>382</v>
      </c>
      <c r="C129" s="138"/>
      <c r="D129" s="138"/>
      <c r="E129" s="138"/>
      <c r="F129" s="138"/>
      <c r="G129" s="138"/>
    </row>
    <row r="130" spans="1:7" s="76" customFormat="1" ht="19.95" customHeight="1">
      <c r="A130" s="100"/>
      <c r="B130" s="138" t="s">
        <v>381</v>
      </c>
      <c r="C130" s="138"/>
      <c r="D130" s="138"/>
      <c r="E130" s="138"/>
      <c r="F130" s="138"/>
      <c r="G130" s="138"/>
    </row>
    <row r="131" spans="1:7" s="76" customFormat="1" ht="43.2" customHeight="1">
      <c r="A131" s="100"/>
      <c r="B131" s="137" t="s">
        <v>380</v>
      </c>
      <c r="C131" s="137"/>
      <c r="D131" s="137"/>
      <c r="E131" s="137"/>
      <c r="F131" s="137"/>
      <c r="G131" s="137"/>
    </row>
    <row r="132" spans="1:7" s="76" customFormat="1" ht="17.399999999999999" customHeight="1">
      <c r="A132" s="100"/>
      <c r="B132" s="135"/>
      <c r="C132" s="135"/>
      <c r="D132" s="135"/>
      <c r="E132" s="135"/>
      <c r="F132" s="135"/>
      <c r="G132" s="135"/>
    </row>
    <row r="133" spans="1:7" s="76" customFormat="1" ht="47.4" customHeight="1">
      <c r="A133" s="100"/>
      <c r="B133" s="137" t="s">
        <v>453</v>
      </c>
      <c r="C133" s="137"/>
      <c r="D133" s="137"/>
      <c r="E133" s="137"/>
      <c r="F133" s="137"/>
      <c r="G133" s="137"/>
    </row>
  </sheetData>
  <autoFilter ref="B11:G99">
    <filterColumn colId="3" showButton="0"/>
    <filterColumn colId="4" showButton="0"/>
  </autoFilter>
  <mergeCells count="43">
    <mergeCell ref="B127:G127"/>
    <mergeCell ref="B128:G128"/>
    <mergeCell ref="B129:G129"/>
    <mergeCell ref="B130:G130"/>
    <mergeCell ref="B131:G131"/>
    <mergeCell ref="B133:G133"/>
    <mergeCell ref="B121:G121"/>
    <mergeCell ref="B122:G122"/>
    <mergeCell ref="B123:G123"/>
    <mergeCell ref="B124:G124"/>
    <mergeCell ref="B125:G125"/>
    <mergeCell ref="B126:G126"/>
    <mergeCell ref="B115:G115"/>
    <mergeCell ref="B116:G116"/>
    <mergeCell ref="B117:G117"/>
    <mergeCell ref="B118:G118"/>
    <mergeCell ref="B119:G119"/>
    <mergeCell ref="B120:G120"/>
    <mergeCell ref="B94:G94"/>
    <mergeCell ref="B101:G101"/>
    <mergeCell ref="B111:G111"/>
    <mergeCell ref="B112:G112"/>
    <mergeCell ref="B113:G113"/>
    <mergeCell ref="B114:G114"/>
    <mergeCell ref="B13:G13"/>
    <mergeCell ref="B26:G26"/>
    <mergeCell ref="B56:G56"/>
    <mergeCell ref="B64:G64"/>
    <mergeCell ref="B81:G81"/>
    <mergeCell ref="B91:G91"/>
    <mergeCell ref="B8:G8"/>
    <mergeCell ref="B9:G9"/>
    <mergeCell ref="A11:A12"/>
    <mergeCell ref="B11:B12"/>
    <mergeCell ref="C11:C12"/>
    <mergeCell ref="D11:D12"/>
    <mergeCell ref="E11:G11"/>
    <mergeCell ref="B1:G1"/>
    <mergeCell ref="B2:G2"/>
    <mergeCell ref="B3:G3"/>
    <mergeCell ref="B4:G4"/>
    <mergeCell ref="B6:G6"/>
    <mergeCell ref="B7:G7"/>
  </mergeCells>
  <pageMargins left="0.7" right="0.7" top="0.75" bottom="0.75" header="0.3" footer="0.3"/>
  <pageSetup paperSize="9" scale="5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P46"/>
  <sheetViews>
    <sheetView view="pageBreakPreview" topLeftCell="A10" zoomScale="80" zoomScaleNormal="80" zoomScaleSheetLayoutView="80" workbookViewId="0">
      <selection activeCell="A17" sqref="A17"/>
    </sheetView>
  </sheetViews>
  <sheetFormatPr defaultRowHeight="14.4"/>
  <cols>
    <col min="1" max="1" width="103" style="44" bestFit="1" customWidth="1"/>
    <col min="2" max="2" width="11.109375" style="44" bestFit="1" customWidth="1"/>
    <col min="3" max="13" width="9.33203125" style="44" customWidth="1"/>
    <col min="14" max="14" width="9.5546875" style="44" bestFit="1" customWidth="1"/>
    <col min="15" max="15" width="11.33203125" style="44" bestFit="1" customWidth="1"/>
    <col min="16" max="256" width="9.109375" style="44"/>
    <col min="257" max="257" width="103" style="44" bestFit="1" customWidth="1"/>
    <col min="258" max="258" width="16.5546875" style="44" customWidth="1"/>
    <col min="259" max="271" width="9.33203125" style="44" customWidth="1"/>
    <col min="272" max="512" width="9.109375" style="44"/>
    <col min="513" max="513" width="103" style="44" bestFit="1" customWidth="1"/>
    <col min="514" max="514" width="16.5546875" style="44" customWidth="1"/>
    <col min="515" max="527" width="9.33203125" style="44" customWidth="1"/>
    <col min="528" max="768" width="9.109375" style="44"/>
    <col min="769" max="769" width="103" style="44" bestFit="1" customWidth="1"/>
    <col min="770" max="770" width="16.5546875" style="44" customWidth="1"/>
    <col min="771" max="783" width="9.33203125" style="44" customWidth="1"/>
    <col min="784" max="1024" width="9.109375" style="44"/>
    <col min="1025" max="1025" width="103" style="44" bestFit="1" customWidth="1"/>
    <col min="1026" max="1026" width="16.5546875" style="44" customWidth="1"/>
    <col min="1027" max="1039" width="9.33203125" style="44" customWidth="1"/>
    <col min="1040" max="1280" width="9.109375" style="44"/>
    <col min="1281" max="1281" width="103" style="44" bestFit="1" customWidth="1"/>
    <col min="1282" max="1282" width="16.5546875" style="44" customWidth="1"/>
    <col min="1283" max="1295" width="9.33203125" style="44" customWidth="1"/>
    <col min="1296" max="1536" width="9.109375" style="44"/>
    <col min="1537" max="1537" width="103" style="44" bestFit="1" customWidth="1"/>
    <col min="1538" max="1538" width="16.5546875" style="44" customWidth="1"/>
    <col min="1539" max="1551" width="9.33203125" style="44" customWidth="1"/>
    <col min="1552" max="1792" width="9.109375" style="44"/>
    <col min="1793" max="1793" width="103" style="44" bestFit="1" customWidth="1"/>
    <col min="1794" max="1794" width="16.5546875" style="44" customWidth="1"/>
    <col min="1795" max="1807" width="9.33203125" style="44" customWidth="1"/>
    <col min="1808" max="2048" width="9.109375" style="44"/>
    <col min="2049" max="2049" width="103" style="44" bestFit="1" customWidth="1"/>
    <col min="2050" max="2050" width="16.5546875" style="44" customWidth="1"/>
    <col min="2051" max="2063" width="9.33203125" style="44" customWidth="1"/>
    <col min="2064" max="2304" width="9.109375" style="44"/>
    <col min="2305" max="2305" width="103" style="44" bestFit="1" customWidth="1"/>
    <col min="2306" max="2306" width="16.5546875" style="44" customWidth="1"/>
    <col min="2307" max="2319" width="9.33203125" style="44" customWidth="1"/>
    <col min="2320" max="2560" width="9.109375" style="44"/>
    <col min="2561" max="2561" width="103" style="44" bestFit="1" customWidth="1"/>
    <col min="2562" max="2562" width="16.5546875" style="44" customWidth="1"/>
    <col min="2563" max="2575" width="9.33203125" style="44" customWidth="1"/>
    <col min="2576" max="2816" width="9.109375" style="44"/>
    <col min="2817" max="2817" width="103" style="44" bestFit="1" customWidth="1"/>
    <col min="2818" max="2818" width="16.5546875" style="44" customWidth="1"/>
    <col min="2819" max="2831" width="9.33203125" style="44" customWidth="1"/>
    <col min="2832" max="3072" width="9.109375" style="44"/>
    <col min="3073" max="3073" width="103" style="44" bestFit="1" customWidth="1"/>
    <col min="3074" max="3074" width="16.5546875" style="44" customWidth="1"/>
    <col min="3075" max="3087" width="9.33203125" style="44" customWidth="1"/>
    <col min="3088" max="3328" width="9.109375" style="44"/>
    <col min="3329" max="3329" width="103" style="44" bestFit="1" customWidth="1"/>
    <col min="3330" max="3330" width="16.5546875" style="44" customWidth="1"/>
    <col min="3331" max="3343" width="9.33203125" style="44" customWidth="1"/>
    <col min="3344" max="3584" width="9.109375" style="44"/>
    <col min="3585" max="3585" width="103" style="44" bestFit="1" customWidth="1"/>
    <col min="3586" max="3586" width="16.5546875" style="44" customWidth="1"/>
    <col min="3587" max="3599" width="9.33203125" style="44" customWidth="1"/>
    <col min="3600" max="3840" width="9.109375" style="44"/>
    <col min="3841" max="3841" width="103" style="44" bestFit="1" customWidth="1"/>
    <col min="3842" max="3842" width="16.5546875" style="44" customWidth="1"/>
    <col min="3843" max="3855" width="9.33203125" style="44" customWidth="1"/>
    <col min="3856" max="4096" width="9.109375" style="44"/>
    <col min="4097" max="4097" width="103" style="44" bestFit="1" customWidth="1"/>
    <col min="4098" max="4098" width="16.5546875" style="44" customWidth="1"/>
    <col min="4099" max="4111" width="9.33203125" style="44" customWidth="1"/>
    <col min="4112" max="4352" width="9.109375" style="44"/>
    <col min="4353" max="4353" width="103" style="44" bestFit="1" customWidth="1"/>
    <col min="4354" max="4354" width="16.5546875" style="44" customWidth="1"/>
    <col min="4355" max="4367" width="9.33203125" style="44" customWidth="1"/>
    <col min="4368" max="4608" width="9.109375" style="44"/>
    <col min="4609" max="4609" width="103" style="44" bestFit="1" customWidth="1"/>
    <col min="4610" max="4610" width="16.5546875" style="44" customWidth="1"/>
    <col min="4611" max="4623" width="9.33203125" style="44" customWidth="1"/>
    <col min="4624" max="4864" width="9.109375" style="44"/>
    <col min="4865" max="4865" width="103" style="44" bestFit="1" customWidth="1"/>
    <col min="4866" max="4866" width="16.5546875" style="44" customWidth="1"/>
    <col min="4867" max="4879" width="9.33203125" style="44" customWidth="1"/>
    <col min="4880" max="5120" width="9.109375" style="44"/>
    <col min="5121" max="5121" width="103" style="44" bestFit="1" customWidth="1"/>
    <col min="5122" max="5122" width="16.5546875" style="44" customWidth="1"/>
    <col min="5123" max="5135" width="9.33203125" style="44" customWidth="1"/>
    <col min="5136" max="5376" width="9.109375" style="44"/>
    <col min="5377" max="5377" width="103" style="44" bestFit="1" customWidth="1"/>
    <col min="5378" max="5378" width="16.5546875" style="44" customWidth="1"/>
    <col min="5379" max="5391" width="9.33203125" style="44" customWidth="1"/>
    <col min="5392" max="5632" width="9.109375" style="44"/>
    <col min="5633" max="5633" width="103" style="44" bestFit="1" customWidth="1"/>
    <col min="5634" max="5634" width="16.5546875" style="44" customWidth="1"/>
    <col min="5635" max="5647" width="9.33203125" style="44" customWidth="1"/>
    <col min="5648" max="5888" width="9.109375" style="44"/>
    <col min="5889" max="5889" width="103" style="44" bestFit="1" customWidth="1"/>
    <col min="5890" max="5890" width="16.5546875" style="44" customWidth="1"/>
    <col min="5891" max="5903" width="9.33203125" style="44" customWidth="1"/>
    <col min="5904" max="6144" width="9.109375" style="44"/>
    <col min="6145" max="6145" width="103" style="44" bestFit="1" customWidth="1"/>
    <col min="6146" max="6146" width="16.5546875" style="44" customWidth="1"/>
    <col min="6147" max="6159" width="9.33203125" style="44" customWidth="1"/>
    <col min="6160" max="6400" width="9.109375" style="44"/>
    <col min="6401" max="6401" width="103" style="44" bestFit="1" customWidth="1"/>
    <col min="6402" max="6402" width="16.5546875" style="44" customWidth="1"/>
    <col min="6403" max="6415" width="9.33203125" style="44" customWidth="1"/>
    <col min="6416" max="6656" width="9.109375" style="44"/>
    <col min="6657" max="6657" width="103" style="44" bestFit="1" customWidth="1"/>
    <col min="6658" max="6658" width="16.5546875" style="44" customWidth="1"/>
    <col min="6659" max="6671" width="9.33203125" style="44" customWidth="1"/>
    <col min="6672" max="6912" width="9.109375" style="44"/>
    <col min="6913" max="6913" width="103" style="44" bestFit="1" customWidth="1"/>
    <col min="6914" max="6914" width="16.5546875" style="44" customWidth="1"/>
    <col min="6915" max="6927" width="9.33203125" style="44" customWidth="1"/>
    <col min="6928" max="7168" width="9.109375" style="44"/>
    <col min="7169" max="7169" width="103" style="44" bestFit="1" customWidth="1"/>
    <col min="7170" max="7170" width="16.5546875" style="44" customWidth="1"/>
    <col min="7171" max="7183" width="9.33203125" style="44" customWidth="1"/>
    <col min="7184" max="7424" width="9.109375" style="44"/>
    <col min="7425" max="7425" width="103" style="44" bestFit="1" customWidth="1"/>
    <col min="7426" max="7426" width="16.5546875" style="44" customWidth="1"/>
    <col min="7427" max="7439" width="9.33203125" style="44" customWidth="1"/>
    <col min="7440" max="7680" width="9.109375" style="44"/>
    <col min="7681" max="7681" width="103" style="44" bestFit="1" customWidth="1"/>
    <col min="7682" max="7682" width="16.5546875" style="44" customWidth="1"/>
    <col min="7683" max="7695" width="9.33203125" style="44" customWidth="1"/>
    <col min="7696" max="7936" width="9.109375" style="44"/>
    <col min="7937" max="7937" width="103" style="44" bestFit="1" customWidth="1"/>
    <col min="7938" max="7938" width="16.5546875" style="44" customWidth="1"/>
    <col min="7939" max="7951" width="9.33203125" style="44" customWidth="1"/>
    <col min="7952" max="8192" width="9.109375" style="44"/>
    <col min="8193" max="8193" width="103" style="44" bestFit="1" customWidth="1"/>
    <col min="8194" max="8194" width="16.5546875" style="44" customWidth="1"/>
    <col min="8195" max="8207" width="9.33203125" style="44" customWidth="1"/>
    <col min="8208" max="8448" width="9.109375" style="44"/>
    <col min="8449" max="8449" width="103" style="44" bestFit="1" customWidth="1"/>
    <col min="8450" max="8450" width="16.5546875" style="44" customWidth="1"/>
    <col min="8451" max="8463" width="9.33203125" style="44" customWidth="1"/>
    <col min="8464" max="8704" width="9.109375" style="44"/>
    <col min="8705" max="8705" width="103" style="44" bestFit="1" customWidth="1"/>
    <col min="8706" max="8706" width="16.5546875" style="44" customWidth="1"/>
    <col min="8707" max="8719" width="9.33203125" style="44" customWidth="1"/>
    <col min="8720" max="8960" width="9.109375" style="44"/>
    <col min="8961" max="8961" width="103" style="44" bestFit="1" customWidth="1"/>
    <col min="8962" max="8962" width="16.5546875" style="44" customWidth="1"/>
    <col min="8963" max="8975" width="9.33203125" style="44" customWidth="1"/>
    <col min="8976" max="9216" width="9.109375" style="44"/>
    <col min="9217" max="9217" width="103" style="44" bestFit="1" customWidth="1"/>
    <col min="9218" max="9218" width="16.5546875" style="44" customWidth="1"/>
    <col min="9219" max="9231" width="9.33203125" style="44" customWidth="1"/>
    <col min="9232" max="9472" width="9.109375" style="44"/>
    <col min="9473" max="9473" width="103" style="44" bestFit="1" customWidth="1"/>
    <col min="9474" max="9474" width="16.5546875" style="44" customWidth="1"/>
    <col min="9475" max="9487" width="9.33203125" style="44" customWidth="1"/>
    <col min="9488" max="9728" width="9.109375" style="44"/>
    <col min="9729" max="9729" width="103" style="44" bestFit="1" customWidth="1"/>
    <col min="9730" max="9730" width="16.5546875" style="44" customWidth="1"/>
    <col min="9731" max="9743" width="9.33203125" style="44" customWidth="1"/>
    <col min="9744" max="9984" width="9.109375" style="44"/>
    <col min="9985" max="9985" width="103" style="44" bestFit="1" customWidth="1"/>
    <col min="9986" max="9986" width="16.5546875" style="44" customWidth="1"/>
    <col min="9987" max="9999" width="9.33203125" style="44" customWidth="1"/>
    <col min="10000" max="10240" width="9.109375" style="44"/>
    <col min="10241" max="10241" width="103" style="44" bestFit="1" customWidth="1"/>
    <col min="10242" max="10242" width="16.5546875" style="44" customWidth="1"/>
    <col min="10243" max="10255" width="9.33203125" style="44" customWidth="1"/>
    <col min="10256" max="10496" width="9.109375" style="44"/>
    <col min="10497" max="10497" width="103" style="44" bestFit="1" customWidth="1"/>
    <col min="10498" max="10498" width="16.5546875" style="44" customWidth="1"/>
    <col min="10499" max="10511" width="9.33203125" style="44" customWidth="1"/>
    <col min="10512" max="10752" width="9.109375" style="44"/>
    <col min="10753" max="10753" width="103" style="44" bestFit="1" customWidth="1"/>
    <col min="10754" max="10754" width="16.5546875" style="44" customWidth="1"/>
    <col min="10755" max="10767" width="9.33203125" style="44" customWidth="1"/>
    <col min="10768" max="11008" width="9.109375" style="44"/>
    <col min="11009" max="11009" width="103" style="44" bestFit="1" customWidth="1"/>
    <col min="11010" max="11010" width="16.5546875" style="44" customWidth="1"/>
    <col min="11011" max="11023" width="9.33203125" style="44" customWidth="1"/>
    <col min="11024" max="11264" width="9.109375" style="44"/>
    <col min="11265" max="11265" width="103" style="44" bestFit="1" customWidth="1"/>
    <col min="11266" max="11266" width="16.5546875" style="44" customWidth="1"/>
    <col min="11267" max="11279" width="9.33203125" style="44" customWidth="1"/>
    <col min="11280" max="11520" width="9.109375" style="44"/>
    <col min="11521" max="11521" width="103" style="44" bestFit="1" customWidth="1"/>
    <col min="11522" max="11522" width="16.5546875" style="44" customWidth="1"/>
    <col min="11523" max="11535" width="9.33203125" style="44" customWidth="1"/>
    <col min="11536" max="11776" width="9.109375" style="44"/>
    <col min="11777" max="11777" width="103" style="44" bestFit="1" customWidth="1"/>
    <col min="11778" max="11778" width="16.5546875" style="44" customWidth="1"/>
    <col min="11779" max="11791" width="9.33203125" style="44" customWidth="1"/>
    <col min="11792" max="12032" width="9.109375" style="44"/>
    <col min="12033" max="12033" width="103" style="44" bestFit="1" customWidth="1"/>
    <col min="12034" max="12034" width="16.5546875" style="44" customWidth="1"/>
    <col min="12035" max="12047" width="9.33203125" style="44" customWidth="1"/>
    <col min="12048" max="12288" width="9.109375" style="44"/>
    <col min="12289" max="12289" width="103" style="44" bestFit="1" customWidth="1"/>
    <col min="12290" max="12290" width="16.5546875" style="44" customWidth="1"/>
    <col min="12291" max="12303" width="9.33203125" style="44" customWidth="1"/>
    <col min="12304" max="12544" width="9.109375" style="44"/>
    <col min="12545" max="12545" width="103" style="44" bestFit="1" customWidth="1"/>
    <col min="12546" max="12546" width="16.5546875" style="44" customWidth="1"/>
    <col min="12547" max="12559" width="9.33203125" style="44" customWidth="1"/>
    <col min="12560" max="12800" width="9.109375" style="44"/>
    <col min="12801" max="12801" width="103" style="44" bestFit="1" customWidth="1"/>
    <col min="12802" max="12802" width="16.5546875" style="44" customWidth="1"/>
    <col min="12803" max="12815" width="9.33203125" style="44" customWidth="1"/>
    <col min="12816" max="13056" width="9.109375" style="44"/>
    <col min="13057" max="13057" width="103" style="44" bestFit="1" customWidth="1"/>
    <col min="13058" max="13058" width="16.5546875" style="44" customWidth="1"/>
    <col min="13059" max="13071" width="9.33203125" style="44" customWidth="1"/>
    <col min="13072" max="13312" width="9.109375" style="44"/>
    <col min="13313" max="13313" width="103" style="44" bestFit="1" customWidth="1"/>
    <col min="13314" max="13314" width="16.5546875" style="44" customWidth="1"/>
    <col min="13315" max="13327" width="9.33203125" style="44" customWidth="1"/>
    <col min="13328" max="13568" width="9.109375" style="44"/>
    <col min="13569" max="13569" width="103" style="44" bestFit="1" customWidth="1"/>
    <col min="13570" max="13570" width="16.5546875" style="44" customWidth="1"/>
    <col min="13571" max="13583" width="9.33203125" style="44" customWidth="1"/>
    <col min="13584" max="13824" width="9.109375" style="44"/>
    <col min="13825" max="13825" width="103" style="44" bestFit="1" customWidth="1"/>
    <col min="13826" max="13826" width="16.5546875" style="44" customWidth="1"/>
    <col min="13827" max="13839" width="9.33203125" style="44" customWidth="1"/>
    <col min="13840" max="14080" width="9.109375" style="44"/>
    <col min="14081" max="14081" width="103" style="44" bestFit="1" customWidth="1"/>
    <col min="14082" max="14082" width="16.5546875" style="44" customWidth="1"/>
    <col min="14083" max="14095" width="9.33203125" style="44" customWidth="1"/>
    <col min="14096" max="14336" width="9.109375" style="44"/>
    <col min="14337" max="14337" width="103" style="44" bestFit="1" customWidth="1"/>
    <col min="14338" max="14338" width="16.5546875" style="44" customWidth="1"/>
    <col min="14339" max="14351" width="9.33203125" style="44" customWidth="1"/>
    <col min="14352" max="14592" width="9.109375" style="44"/>
    <col min="14593" max="14593" width="103" style="44" bestFit="1" customWidth="1"/>
    <col min="14594" max="14594" width="16.5546875" style="44" customWidth="1"/>
    <col min="14595" max="14607" width="9.33203125" style="44" customWidth="1"/>
    <col min="14608" max="14848" width="9.109375" style="44"/>
    <col min="14849" max="14849" width="103" style="44" bestFit="1" customWidth="1"/>
    <col min="14850" max="14850" width="16.5546875" style="44" customWidth="1"/>
    <col min="14851" max="14863" width="9.33203125" style="44" customWidth="1"/>
    <col min="14864" max="15104" width="9.109375" style="44"/>
    <col min="15105" max="15105" width="103" style="44" bestFit="1" customWidth="1"/>
    <col min="15106" max="15106" width="16.5546875" style="44" customWidth="1"/>
    <col min="15107" max="15119" width="9.33203125" style="44" customWidth="1"/>
    <col min="15120" max="15360" width="9.109375" style="44"/>
    <col min="15361" max="15361" width="103" style="44" bestFit="1" customWidth="1"/>
    <col min="15362" max="15362" width="16.5546875" style="44" customWidth="1"/>
    <col min="15363" max="15375" width="9.33203125" style="44" customWidth="1"/>
    <col min="15376" max="15616" width="9.109375" style="44"/>
    <col min="15617" max="15617" width="103" style="44" bestFit="1" customWidth="1"/>
    <col min="15618" max="15618" width="16.5546875" style="44" customWidth="1"/>
    <col min="15619" max="15631" width="9.33203125" style="44" customWidth="1"/>
    <col min="15632" max="15872" width="9.109375" style="44"/>
    <col min="15873" max="15873" width="103" style="44" bestFit="1" customWidth="1"/>
    <col min="15874" max="15874" width="16.5546875" style="44" customWidth="1"/>
    <col min="15875" max="15887" width="9.33203125" style="44" customWidth="1"/>
    <col min="15888" max="16128" width="9.109375" style="44"/>
    <col min="16129" max="16129" width="103" style="44" bestFit="1" customWidth="1"/>
    <col min="16130" max="16130" width="16.5546875" style="44" customWidth="1"/>
    <col min="16131" max="16143" width="9.33203125" style="44" customWidth="1"/>
    <col min="16144" max="16384" width="9.109375" style="44"/>
  </cols>
  <sheetData>
    <row r="1" spans="1:16">
      <c r="A1" s="153" t="s">
        <v>101</v>
      </c>
      <c r="B1" s="153"/>
      <c r="C1" s="153"/>
      <c r="D1" s="153"/>
      <c r="E1" s="153"/>
      <c r="F1" s="153"/>
      <c r="G1" s="153"/>
      <c r="H1" s="153"/>
      <c r="I1" s="153"/>
      <c r="J1" s="153"/>
      <c r="K1" s="153"/>
      <c r="L1" s="153"/>
      <c r="M1" s="153"/>
      <c r="N1" s="153"/>
      <c r="O1" s="153"/>
      <c r="P1" s="43"/>
    </row>
    <row r="2" spans="1:16">
      <c r="A2" s="153" t="s">
        <v>454</v>
      </c>
      <c r="B2" s="153"/>
      <c r="C2" s="153"/>
      <c r="D2" s="153"/>
      <c r="E2" s="153"/>
      <c r="F2" s="153"/>
      <c r="G2" s="153"/>
      <c r="H2" s="153"/>
      <c r="I2" s="153"/>
      <c r="J2" s="153"/>
      <c r="K2" s="153"/>
      <c r="L2" s="153"/>
      <c r="M2" s="153"/>
      <c r="N2" s="153"/>
      <c r="O2" s="153"/>
      <c r="P2" s="43"/>
    </row>
    <row r="3" spans="1:16">
      <c r="A3" s="153" t="s">
        <v>444</v>
      </c>
      <c r="B3" s="153"/>
      <c r="C3" s="153"/>
      <c r="D3" s="153"/>
      <c r="E3" s="153"/>
      <c r="F3" s="153"/>
      <c r="G3" s="153"/>
      <c r="H3" s="153"/>
      <c r="I3" s="153"/>
      <c r="J3" s="153"/>
      <c r="K3" s="153"/>
      <c r="L3" s="153"/>
      <c r="M3" s="153"/>
      <c r="N3" s="153"/>
      <c r="O3" s="153"/>
      <c r="P3" s="43"/>
    </row>
    <row r="4" spans="1:16">
      <c r="A4" s="154"/>
      <c r="B4" s="154"/>
      <c r="C4" s="154"/>
      <c r="D4" s="154"/>
      <c r="E4" s="154"/>
      <c r="F4" s="154"/>
      <c r="G4" s="154"/>
      <c r="H4" s="154"/>
      <c r="I4" s="154"/>
      <c r="J4" s="154"/>
      <c r="K4" s="154"/>
      <c r="L4" s="154"/>
      <c r="M4" s="154"/>
      <c r="N4" s="154"/>
      <c r="O4" s="154"/>
      <c r="P4" s="43"/>
    </row>
    <row r="5" spans="1:16">
      <c r="A5" s="45"/>
      <c r="B5" s="46"/>
      <c r="C5" s="45"/>
      <c r="D5" s="45"/>
      <c r="E5" s="45"/>
      <c r="F5" s="45"/>
      <c r="G5" s="45"/>
      <c r="H5" s="45"/>
      <c r="I5" s="45"/>
      <c r="J5" s="45"/>
      <c r="K5" s="45"/>
      <c r="L5" s="45"/>
      <c r="M5" s="45"/>
      <c r="N5" s="45"/>
      <c r="O5" s="45"/>
    </row>
    <row r="6" spans="1:16">
      <c r="A6" s="152" t="s">
        <v>102</v>
      </c>
      <c r="B6" s="152"/>
      <c r="C6" s="152"/>
      <c r="D6" s="152"/>
      <c r="E6" s="152"/>
      <c r="F6" s="152"/>
      <c r="G6" s="152"/>
      <c r="H6" s="152"/>
      <c r="I6" s="152"/>
      <c r="J6" s="152"/>
      <c r="K6" s="152"/>
      <c r="L6" s="152"/>
      <c r="M6" s="152"/>
      <c r="N6" s="152"/>
      <c r="O6" s="152"/>
    </row>
    <row r="7" spans="1:16">
      <c r="A7" s="152" t="s">
        <v>103</v>
      </c>
      <c r="B7" s="152"/>
      <c r="C7" s="152"/>
      <c r="D7" s="152"/>
      <c r="E7" s="152"/>
      <c r="F7" s="152"/>
      <c r="G7" s="152"/>
      <c r="H7" s="152"/>
      <c r="I7" s="152"/>
      <c r="J7" s="152"/>
      <c r="K7" s="152"/>
      <c r="L7" s="152"/>
      <c r="M7" s="152"/>
      <c r="N7" s="152"/>
      <c r="O7" s="152"/>
    </row>
    <row r="8" spans="1:16">
      <c r="A8" s="152" t="s">
        <v>33</v>
      </c>
      <c r="B8" s="152"/>
      <c r="C8" s="152"/>
      <c r="D8" s="152"/>
      <c r="E8" s="152"/>
      <c r="F8" s="152"/>
      <c r="G8" s="152"/>
      <c r="H8" s="152"/>
      <c r="I8" s="152"/>
      <c r="J8" s="152"/>
      <c r="K8" s="152"/>
      <c r="L8" s="152"/>
      <c r="M8" s="152"/>
      <c r="N8" s="152"/>
      <c r="O8" s="152"/>
    </row>
    <row r="9" spans="1:16">
      <c r="A9" s="152" t="str">
        <f>Anexa_1!B9</f>
        <v>la situatia din 31.03.2021</v>
      </c>
      <c r="B9" s="152"/>
      <c r="C9" s="152"/>
      <c r="D9" s="152"/>
      <c r="E9" s="152"/>
      <c r="F9" s="152"/>
      <c r="G9" s="152"/>
      <c r="H9" s="152"/>
      <c r="I9" s="152"/>
      <c r="J9" s="152"/>
      <c r="K9" s="152"/>
      <c r="L9" s="152"/>
      <c r="M9" s="152"/>
      <c r="N9" s="152"/>
      <c r="O9" s="152"/>
    </row>
    <row r="10" spans="1:16" ht="15" thickBot="1"/>
    <row r="11" spans="1:16" ht="33.75" customHeight="1">
      <c r="A11" s="156" t="s">
        <v>104</v>
      </c>
      <c r="B11" s="159" t="s">
        <v>105</v>
      </c>
      <c r="C11" s="159"/>
      <c r="D11" s="159" t="s">
        <v>106</v>
      </c>
      <c r="E11" s="159"/>
      <c r="F11" s="159"/>
      <c r="G11" s="159"/>
      <c r="H11" s="159"/>
      <c r="I11" s="159"/>
      <c r="J11" s="159" t="s">
        <v>107</v>
      </c>
      <c r="K11" s="159"/>
      <c r="L11" s="159"/>
      <c r="M11" s="159"/>
      <c r="N11" s="159"/>
      <c r="O11" s="161"/>
    </row>
    <row r="12" spans="1:16" ht="33" customHeight="1">
      <c r="A12" s="157"/>
      <c r="B12" s="160"/>
      <c r="C12" s="160"/>
      <c r="D12" s="160" t="s">
        <v>108</v>
      </c>
      <c r="E12" s="160"/>
      <c r="F12" s="160" t="s">
        <v>109</v>
      </c>
      <c r="G12" s="160"/>
      <c r="H12" s="160" t="s">
        <v>110</v>
      </c>
      <c r="I12" s="160"/>
      <c r="J12" s="160" t="s">
        <v>108</v>
      </c>
      <c r="K12" s="160"/>
      <c r="L12" s="160" t="s">
        <v>109</v>
      </c>
      <c r="M12" s="160"/>
      <c r="N12" s="160" t="s">
        <v>110</v>
      </c>
      <c r="O12" s="162"/>
    </row>
    <row r="13" spans="1:16" ht="34.799999999999997" thickBot="1">
      <c r="A13" s="158"/>
      <c r="B13" s="47" t="s">
        <v>111</v>
      </c>
      <c r="C13" s="47" t="s">
        <v>112</v>
      </c>
      <c r="D13" s="47" t="s">
        <v>113</v>
      </c>
      <c r="E13" s="47" t="s">
        <v>114</v>
      </c>
      <c r="F13" s="47" t="s">
        <v>64</v>
      </c>
      <c r="G13" s="47" t="s">
        <v>114</v>
      </c>
      <c r="H13" s="47" t="s">
        <v>64</v>
      </c>
      <c r="I13" s="47" t="s">
        <v>114</v>
      </c>
      <c r="J13" s="47" t="s">
        <v>64</v>
      </c>
      <c r="K13" s="47" t="s">
        <v>115</v>
      </c>
      <c r="L13" s="47" t="s">
        <v>64</v>
      </c>
      <c r="M13" s="47" t="s">
        <v>115</v>
      </c>
      <c r="N13" s="47" t="s">
        <v>64</v>
      </c>
      <c r="O13" s="48" t="s">
        <v>115</v>
      </c>
    </row>
    <row r="14" spans="1:16">
      <c r="A14" s="49" t="s">
        <v>116</v>
      </c>
      <c r="B14" s="49">
        <v>46</v>
      </c>
      <c r="C14" s="49">
        <v>4</v>
      </c>
      <c r="D14" s="130">
        <v>799225.80856000003</v>
      </c>
      <c r="E14" s="130">
        <v>210826.40548000004</v>
      </c>
      <c r="F14" s="130">
        <v>778496.03358000016</v>
      </c>
      <c r="G14" s="130">
        <v>208719.82281000001</v>
      </c>
      <c r="H14" s="130">
        <v>760057.84058000043</v>
      </c>
      <c r="I14" s="130">
        <v>215190.65987000003</v>
      </c>
      <c r="J14" s="131">
        <v>7.5669338722448215E-2</v>
      </c>
      <c r="K14" s="131">
        <v>4.2004553978905054E-2</v>
      </c>
      <c r="L14" s="131">
        <v>7.5710557039465318E-2</v>
      </c>
      <c r="M14" s="131">
        <v>4.2177726989222515E-2</v>
      </c>
      <c r="N14" s="131">
        <v>7.6574227222334604E-2</v>
      </c>
      <c r="O14" s="131">
        <v>4.2505184484211839E-2</v>
      </c>
    </row>
    <row r="15" spans="1:16">
      <c r="A15" s="50" t="s">
        <v>117</v>
      </c>
      <c r="B15" s="50">
        <v>0</v>
      </c>
      <c r="C15" s="50">
        <v>2</v>
      </c>
      <c r="D15" s="51">
        <v>128998.31614000001</v>
      </c>
      <c r="E15" s="51">
        <v>139929.87612</v>
      </c>
      <c r="F15" s="51">
        <v>130000.42085999998</v>
      </c>
      <c r="G15" s="51">
        <v>143269.46946000002</v>
      </c>
      <c r="H15" s="51">
        <v>154487.51608999999</v>
      </c>
      <c r="I15" s="51">
        <v>139427.34085000004</v>
      </c>
      <c r="J15" s="52">
        <v>7.2300828680842311E-2</v>
      </c>
      <c r="K15" s="52">
        <v>4.4676338899459489E-2</v>
      </c>
      <c r="L15" s="52">
        <v>7.2098440209858283E-2</v>
      </c>
      <c r="M15" s="52">
        <v>4.4781880492731657E-2</v>
      </c>
      <c r="N15" s="52">
        <v>7.142101725997646E-2</v>
      </c>
      <c r="O15" s="52">
        <v>4.5044867911183693E-2</v>
      </c>
    </row>
    <row r="16" spans="1:16">
      <c r="A16" s="50" t="s">
        <v>118</v>
      </c>
      <c r="B16" s="50">
        <v>0</v>
      </c>
      <c r="C16" s="50">
        <v>0</v>
      </c>
      <c r="D16" s="51">
        <v>0</v>
      </c>
      <c r="E16" s="51">
        <v>0</v>
      </c>
      <c r="F16" s="51">
        <v>193.32191</v>
      </c>
      <c r="G16" s="51">
        <v>0</v>
      </c>
      <c r="H16" s="51">
        <v>210.36823000000001</v>
      </c>
      <c r="I16" s="51">
        <v>0</v>
      </c>
      <c r="J16" s="52">
        <v>0</v>
      </c>
      <c r="K16" s="52">
        <v>0</v>
      </c>
      <c r="L16" s="52">
        <v>9.9150645363761503E-2</v>
      </c>
      <c r="M16" s="52">
        <v>0</v>
      </c>
      <c r="N16" s="52">
        <v>9.9505364851794911E-2</v>
      </c>
      <c r="O16" s="52">
        <v>0</v>
      </c>
    </row>
    <row r="17" spans="1:15">
      <c r="A17" s="50" t="s">
        <v>119</v>
      </c>
      <c r="B17" s="50">
        <v>3</v>
      </c>
      <c r="C17" s="50">
        <v>0</v>
      </c>
      <c r="D17" s="51">
        <v>1183.36752</v>
      </c>
      <c r="E17" s="51">
        <v>0</v>
      </c>
      <c r="F17" s="51">
        <v>471.47111000000001</v>
      </c>
      <c r="G17" s="51">
        <v>0</v>
      </c>
      <c r="H17" s="51">
        <v>343.34709000000004</v>
      </c>
      <c r="I17" s="51">
        <v>0</v>
      </c>
      <c r="J17" s="52">
        <v>9.0421947579599718E-2</v>
      </c>
      <c r="K17" s="52">
        <v>0</v>
      </c>
      <c r="L17" s="52">
        <v>0.10005419856104891</v>
      </c>
      <c r="M17" s="52">
        <v>0</v>
      </c>
      <c r="N17" s="52">
        <v>9.9448579079162491E-2</v>
      </c>
      <c r="O17" s="52">
        <v>0</v>
      </c>
    </row>
    <row r="18" spans="1:15">
      <c r="A18" s="50" t="s">
        <v>120</v>
      </c>
      <c r="B18" s="50">
        <v>0</v>
      </c>
      <c r="C18" s="50">
        <v>0</v>
      </c>
      <c r="D18" s="51">
        <v>0</v>
      </c>
      <c r="E18" s="51">
        <v>0</v>
      </c>
      <c r="F18" s="51">
        <v>0</v>
      </c>
      <c r="G18" s="51">
        <v>0</v>
      </c>
      <c r="H18" s="51">
        <v>0</v>
      </c>
      <c r="I18" s="51">
        <v>0</v>
      </c>
      <c r="J18" s="52">
        <v>0</v>
      </c>
      <c r="K18" s="52">
        <v>0</v>
      </c>
      <c r="L18" s="52">
        <v>0</v>
      </c>
      <c r="M18" s="52">
        <v>0</v>
      </c>
      <c r="N18" s="52">
        <v>0</v>
      </c>
      <c r="O18" s="52">
        <v>0</v>
      </c>
    </row>
    <row r="19" spans="1:15">
      <c r="A19" s="50" t="s">
        <v>121</v>
      </c>
      <c r="B19" s="50">
        <v>0</v>
      </c>
      <c r="C19" s="50">
        <v>0</v>
      </c>
      <c r="D19" s="51">
        <v>0</v>
      </c>
      <c r="E19" s="51">
        <v>0</v>
      </c>
      <c r="F19" s="51">
        <v>0</v>
      </c>
      <c r="G19" s="51">
        <v>0</v>
      </c>
      <c r="H19" s="51">
        <v>0</v>
      </c>
      <c r="I19" s="51">
        <v>0</v>
      </c>
      <c r="J19" s="52">
        <v>0</v>
      </c>
      <c r="K19" s="52">
        <v>0</v>
      </c>
      <c r="L19" s="52">
        <v>0</v>
      </c>
      <c r="M19" s="52">
        <v>0</v>
      </c>
      <c r="N19" s="52">
        <v>0</v>
      </c>
      <c r="O19" s="52">
        <v>0</v>
      </c>
    </row>
    <row r="20" spans="1:15">
      <c r="A20" s="50" t="s">
        <v>122</v>
      </c>
      <c r="B20" s="50">
        <v>0</v>
      </c>
      <c r="C20" s="50">
        <v>0</v>
      </c>
      <c r="D20" s="51">
        <v>0</v>
      </c>
      <c r="E20" s="51">
        <v>0</v>
      </c>
      <c r="F20" s="51">
        <v>0</v>
      </c>
      <c r="G20" s="51">
        <v>0</v>
      </c>
      <c r="H20" s="51">
        <v>0</v>
      </c>
      <c r="I20" s="51">
        <v>0</v>
      </c>
      <c r="J20" s="52">
        <v>0</v>
      </c>
      <c r="K20" s="52">
        <v>0</v>
      </c>
      <c r="L20" s="52">
        <v>0</v>
      </c>
      <c r="M20" s="52">
        <v>0</v>
      </c>
      <c r="N20" s="52">
        <v>0</v>
      </c>
      <c r="O20" s="52">
        <v>0</v>
      </c>
    </row>
    <row r="21" spans="1:15">
      <c r="A21" s="50" t="s">
        <v>123</v>
      </c>
      <c r="B21" s="50">
        <v>0</v>
      </c>
      <c r="C21" s="50">
        <v>0</v>
      </c>
      <c r="D21" s="51">
        <v>0</v>
      </c>
      <c r="E21" s="51">
        <v>0</v>
      </c>
      <c r="F21" s="51">
        <v>0</v>
      </c>
      <c r="G21" s="51">
        <v>0</v>
      </c>
      <c r="H21" s="51">
        <v>0</v>
      </c>
      <c r="I21" s="51">
        <v>0</v>
      </c>
      <c r="J21" s="52">
        <v>0</v>
      </c>
      <c r="K21" s="52">
        <v>0</v>
      </c>
      <c r="L21" s="52">
        <v>0</v>
      </c>
      <c r="M21" s="52">
        <v>0</v>
      </c>
      <c r="N21" s="52">
        <v>0</v>
      </c>
      <c r="O21" s="52">
        <v>0</v>
      </c>
    </row>
    <row r="22" spans="1:15">
      <c r="A22" s="50" t="s">
        <v>124</v>
      </c>
      <c r="B22" s="50">
        <v>0</v>
      </c>
      <c r="C22" s="50">
        <v>0</v>
      </c>
      <c r="D22" s="51">
        <v>0</v>
      </c>
      <c r="E22" s="51">
        <v>0</v>
      </c>
      <c r="F22" s="51">
        <v>0</v>
      </c>
      <c r="G22" s="51">
        <v>0</v>
      </c>
      <c r="H22" s="51">
        <v>0</v>
      </c>
      <c r="I22" s="51">
        <v>0</v>
      </c>
      <c r="J22" s="52">
        <v>0</v>
      </c>
      <c r="K22" s="52">
        <v>0</v>
      </c>
      <c r="L22" s="52">
        <v>0</v>
      </c>
      <c r="M22" s="52">
        <v>0</v>
      </c>
      <c r="N22" s="52">
        <v>0</v>
      </c>
      <c r="O22" s="52">
        <v>0</v>
      </c>
    </row>
    <row r="23" spans="1:15">
      <c r="A23" s="50" t="s">
        <v>125</v>
      </c>
      <c r="B23" s="50">
        <v>0</v>
      </c>
      <c r="C23" s="50">
        <v>0</v>
      </c>
      <c r="D23" s="51">
        <v>0</v>
      </c>
      <c r="E23" s="51">
        <v>0</v>
      </c>
      <c r="F23" s="51">
        <v>0</v>
      </c>
      <c r="G23" s="51">
        <v>0</v>
      </c>
      <c r="H23" s="51">
        <v>0</v>
      </c>
      <c r="I23" s="51">
        <v>0</v>
      </c>
      <c r="J23" s="52">
        <v>0</v>
      </c>
      <c r="K23" s="52">
        <v>0</v>
      </c>
      <c r="L23" s="52">
        <v>0</v>
      </c>
      <c r="M23" s="52">
        <v>0</v>
      </c>
      <c r="N23" s="52">
        <v>0</v>
      </c>
      <c r="O23" s="52">
        <v>0</v>
      </c>
    </row>
    <row r="24" spans="1:15">
      <c r="A24" s="50" t="s">
        <v>126</v>
      </c>
      <c r="B24" s="50">
        <v>0</v>
      </c>
      <c r="C24" s="50">
        <v>0</v>
      </c>
      <c r="D24" s="51">
        <v>0</v>
      </c>
      <c r="E24" s="51">
        <v>0</v>
      </c>
      <c r="F24" s="51">
        <v>0</v>
      </c>
      <c r="G24" s="51">
        <v>0</v>
      </c>
      <c r="H24" s="51">
        <v>0</v>
      </c>
      <c r="I24" s="51">
        <v>0</v>
      </c>
      <c r="J24" s="52">
        <v>0</v>
      </c>
      <c r="K24" s="52">
        <v>0</v>
      </c>
      <c r="L24" s="52">
        <v>0</v>
      </c>
      <c r="M24" s="52">
        <v>0</v>
      </c>
      <c r="N24" s="52">
        <v>0</v>
      </c>
      <c r="O24" s="52">
        <v>0</v>
      </c>
    </row>
    <row r="25" spans="1:15">
      <c r="A25" s="50" t="s">
        <v>127</v>
      </c>
      <c r="B25" s="50">
        <v>2</v>
      </c>
      <c r="C25" s="50">
        <v>2</v>
      </c>
      <c r="D25" s="51">
        <v>128127.25664000005</v>
      </c>
      <c r="E25" s="51">
        <v>239136.26509999993</v>
      </c>
      <c r="F25" s="51">
        <v>129584.10841000003</v>
      </c>
      <c r="G25" s="51">
        <v>232064.83753000002</v>
      </c>
      <c r="H25" s="51">
        <v>129150.38256</v>
      </c>
      <c r="I25" s="51">
        <v>202437.26360999997</v>
      </c>
      <c r="J25" s="52">
        <v>5.8999009052208867E-2</v>
      </c>
      <c r="K25" s="52">
        <v>4.1349696941564915E-2</v>
      </c>
      <c r="L25" s="52">
        <v>5.8833716366146732E-2</v>
      </c>
      <c r="M25" s="52">
        <v>4.1361766741475202E-2</v>
      </c>
      <c r="N25" s="52">
        <v>5.8152492569981958E-2</v>
      </c>
      <c r="O25" s="52">
        <v>4.1580232388512536E-2</v>
      </c>
    </row>
    <row r="26" spans="1:15">
      <c r="A26" s="50" t="s">
        <v>128</v>
      </c>
      <c r="B26" s="50">
        <v>9</v>
      </c>
      <c r="C26" s="50">
        <v>18</v>
      </c>
      <c r="D26" s="51">
        <v>511825.21545999992</v>
      </c>
      <c r="E26" s="51">
        <v>632248.30453000008</v>
      </c>
      <c r="F26" s="51">
        <v>504222.44887999987</v>
      </c>
      <c r="G26" s="51">
        <v>607487.34160999989</v>
      </c>
      <c r="H26" s="51">
        <v>481959.26474999997</v>
      </c>
      <c r="I26" s="51">
        <v>603256.49257999996</v>
      </c>
      <c r="J26" s="52">
        <v>6.9476056497219718E-2</v>
      </c>
      <c r="K26" s="52">
        <v>4.6543076088546111E-2</v>
      </c>
      <c r="L26" s="52">
        <v>6.8737081858848137E-2</v>
      </c>
      <c r="M26" s="52">
        <v>4.6879470941451958E-2</v>
      </c>
      <c r="N26" s="52">
        <v>6.9375279416980365E-2</v>
      </c>
      <c r="O26" s="52">
        <v>4.6970154839758999E-2</v>
      </c>
    </row>
    <row r="27" spans="1:15">
      <c r="A27" s="50" t="s">
        <v>129</v>
      </c>
      <c r="B27" s="50">
        <v>0</v>
      </c>
      <c r="C27" s="50">
        <v>0</v>
      </c>
      <c r="D27" s="51">
        <v>0</v>
      </c>
      <c r="E27" s="51">
        <v>0</v>
      </c>
      <c r="F27" s="51">
        <v>0</v>
      </c>
      <c r="G27" s="51">
        <v>0</v>
      </c>
      <c r="H27" s="51">
        <v>0</v>
      </c>
      <c r="I27" s="51">
        <v>0</v>
      </c>
      <c r="J27" s="52">
        <v>0</v>
      </c>
      <c r="K27" s="52">
        <v>0</v>
      </c>
      <c r="L27" s="52">
        <v>0</v>
      </c>
      <c r="M27" s="52">
        <v>0</v>
      </c>
      <c r="N27" s="52">
        <v>0</v>
      </c>
      <c r="O27" s="52">
        <v>0</v>
      </c>
    </row>
    <row r="28" spans="1:15">
      <c r="A28" s="50" t="s">
        <v>130</v>
      </c>
      <c r="B28" s="50">
        <v>0</v>
      </c>
      <c r="C28" s="50">
        <v>0</v>
      </c>
      <c r="D28" s="51">
        <v>35504.234360000009</v>
      </c>
      <c r="E28" s="51">
        <v>0</v>
      </c>
      <c r="F28" s="51">
        <v>35993.773539999995</v>
      </c>
      <c r="G28" s="51">
        <v>0</v>
      </c>
      <c r="H28" s="51">
        <v>30811.931850000001</v>
      </c>
      <c r="I28" s="51">
        <v>0</v>
      </c>
      <c r="J28" s="52">
        <v>6.8429363618988243E-2</v>
      </c>
      <c r="K28" s="52">
        <v>0</v>
      </c>
      <c r="L28" s="52">
        <v>6.8692526352919239E-2</v>
      </c>
      <c r="M28" s="52">
        <v>0</v>
      </c>
      <c r="N28" s="52">
        <v>6.618127207789079E-2</v>
      </c>
      <c r="O28" s="52">
        <v>0</v>
      </c>
    </row>
    <row r="29" spans="1:15">
      <c r="A29" s="50" t="s">
        <v>131</v>
      </c>
      <c r="B29" s="50">
        <v>0</v>
      </c>
      <c r="C29" s="50">
        <v>0</v>
      </c>
      <c r="D29" s="51">
        <v>0</v>
      </c>
      <c r="E29" s="51">
        <v>0</v>
      </c>
      <c r="F29" s="51">
        <v>0</v>
      </c>
      <c r="G29" s="51">
        <v>0</v>
      </c>
      <c r="H29" s="51">
        <v>0</v>
      </c>
      <c r="I29" s="51">
        <v>0</v>
      </c>
      <c r="J29" s="52">
        <v>0</v>
      </c>
      <c r="K29" s="52">
        <v>0</v>
      </c>
      <c r="L29" s="52">
        <v>0</v>
      </c>
      <c r="M29" s="52">
        <v>0</v>
      </c>
      <c r="N29" s="52">
        <v>0</v>
      </c>
      <c r="O29" s="52">
        <v>0</v>
      </c>
    </row>
    <row r="30" spans="1:15">
      <c r="A30" s="50" t="s">
        <v>132</v>
      </c>
      <c r="B30" s="50">
        <v>0</v>
      </c>
      <c r="C30" s="50">
        <v>0</v>
      </c>
      <c r="D30" s="51">
        <v>30413.345729999997</v>
      </c>
      <c r="E30" s="51">
        <v>2241.2608599999999</v>
      </c>
      <c r="F30" s="51">
        <v>31273.79898</v>
      </c>
      <c r="G30" s="51">
        <v>2284.0091999999995</v>
      </c>
      <c r="H30" s="51">
        <v>32119.055339999999</v>
      </c>
      <c r="I30" s="51">
        <v>2398.8113199999998</v>
      </c>
      <c r="J30" s="52">
        <v>5.9220685226472385E-2</v>
      </c>
      <c r="K30" s="52">
        <v>9.8398930526023498E-2</v>
      </c>
      <c r="L30" s="52">
        <v>5.9330397801212464E-2</v>
      </c>
      <c r="M30" s="52">
        <v>9.8406089716991205E-2</v>
      </c>
      <c r="N30" s="52">
        <v>6.0396380447308821E-2</v>
      </c>
      <c r="O30" s="52">
        <v>9.8243430352890668E-2</v>
      </c>
    </row>
    <row r="31" spans="1:15">
      <c r="A31" s="50" t="s">
        <v>133</v>
      </c>
      <c r="B31" s="50">
        <v>0</v>
      </c>
      <c r="C31" s="50">
        <v>5</v>
      </c>
      <c r="D31" s="51">
        <v>32572.765950000001</v>
      </c>
      <c r="E31" s="51">
        <v>128774.80220000002</v>
      </c>
      <c r="F31" s="51">
        <v>34337.371859999985</v>
      </c>
      <c r="G31" s="51">
        <v>129030.03492999998</v>
      </c>
      <c r="H31" s="51">
        <v>36046.72997</v>
      </c>
      <c r="I31" s="51">
        <v>143675.33097000007</v>
      </c>
      <c r="J31" s="52">
        <v>7.5051169790259359E-2</v>
      </c>
      <c r="K31" s="52">
        <v>4.8226106344400589E-2</v>
      </c>
      <c r="L31" s="52">
        <v>7.5472105644206436E-2</v>
      </c>
      <c r="M31" s="52">
        <v>4.8616883606069056E-2</v>
      </c>
      <c r="N31" s="52">
        <v>7.5540280697494577E-2</v>
      </c>
      <c r="O31" s="52">
        <v>4.8110193175322641E-2</v>
      </c>
    </row>
    <row r="32" spans="1:15">
      <c r="A32" s="50" t="s">
        <v>134</v>
      </c>
      <c r="B32" s="50">
        <v>4</v>
      </c>
      <c r="C32" s="50">
        <v>2</v>
      </c>
      <c r="D32" s="51">
        <v>209421.89012999996</v>
      </c>
      <c r="E32" s="51">
        <v>65631.530889999995</v>
      </c>
      <c r="F32" s="51">
        <v>206972.89502000005</v>
      </c>
      <c r="G32" s="51">
        <v>62567.835849999996</v>
      </c>
      <c r="H32" s="51">
        <v>214241.95771000005</v>
      </c>
      <c r="I32" s="51">
        <v>61328.044750000008</v>
      </c>
      <c r="J32" s="52">
        <v>5.4435211571195727E-2</v>
      </c>
      <c r="K32" s="52">
        <v>4.960947216220405E-2</v>
      </c>
      <c r="L32" s="52">
        <v>5.3587298959077774E-2</v>
      </c>
      <c r="M32" s="52">
        <v>4.9130173929240087E-2</v>
      </c>
      <c r="N32" s="52">
        <v>5.3856973128659974E-2</v>
      </c>
      <c r="O32" s="52">
        <v>4.9255463199758348E-2</v>
      </c>
    </row>
    <row r="33" spans="1:15">
      <c r="A33" s="50" t="s">
        <v>135</v>
      </c>
      <c r="B33" s="50">
        <v>33</v>
      </c>
      <c r="C33" s="50">
        <v>1</v>
      </c>
      <c r="D33" s="51">
        <v>31769.725320000001</v>
      </c>
      <c r="E33" s="51">
        <v>13316.36443</v>
      </c>
      <c r="F33" s="51">
        <v>33956.315710000003</v>
      </c>
      <c r="G33" s="51">
        <v>12394.07357</v>
      </c>
      <c r="H33" s="51">
        <v>26145.402890000005</v>
      </c>
      <c r="I33" s="51">
        <v>12437.557000000001</v>
      </c>
      <c r="J33" s="52">
        <v>7.1512617285377209E-2</v>
      </c>
      <c r="K33" s="52">
        <v>4.6176305730084952E-2</v>
      </c>
      <c r="L33" s="52">
        <v>7.1395968881517016E-2</v>
      </c>
      <c r="M33" s="52">
        <v>4.5443082293387942E-2</v>
      </c>
      <c r="N33" s="52">
        <v>8.4347526703896739E-2</v>
      </c>
      <c r="O33" s="52">
        <v>4.5862600108620706E-2</v>
      </c>
    </row>
    <row r="35" spans="1:15">
      <c r="A35" s="163" t="s">
        <v>455</v>
      </c>
      <c r="B35" s="163"/>
      <c r="C35" s="163"/>
      <c r="D35" s="163"/>
      <c r="E35" s="163"/>
      <c r="F35" s="163"/>
      <c r="G35" s="163"/>
      <c r="H35" s="163"/>
      <c r="I35" s="163"/>
      <c r="J35" s="163"/>
      <c r="K35" s="163"/>
      <c r="L35" s="163"/>
      <c r="M35" s="163"/>
      <c r="N35" s="163"/>
      <c r="O35" s="163"/>
    </row>
    <row r="36" spans="1:15">
      <c r="A36" s="155" t="s">
        <v>456</v>
      </c>
      <c r="B36" s="155"/>
      <c r="C36" s="155"/>
      <c r="D36" s="155"/>
      <c r="E36" s="155"/>
      <c r="F36" s="155"/>
      <c r="G36" s="155"/>
      <c r="H36" s="155"/>
      <c r="I36" s="155"/>
      <c r="J36" s="155"/>
      <c r="K36" s="155"/>
      <c r="L36" s="155"/>
      <c r="M36" s="155"/>
      <c r="N36" s="155"/>
      <c r="O36" s="155"/>
    </row>
    <row r="37" spans="1:15">
      <c r="A37"/>
      <c r="B37"/>
      <c r="C37"/>
      <c r="D37"/>
      <c r="E37"/>
      <c r="F37"/>
      <c r="G37"/>
      <c r="H37"/>
      <c r="I37"/>
      <c r="J37"/>
      <c r="K37"/>
      <c r="L37"/>
      <c r="M37"/>
      <c r="N37"/>
      <c r="O37"/>
    </row>
    <row r="38" spans="1:15">
      <c r="A38" s="163" t="s">
        <v>457</v>
      </c>
      <c r="B38" s="163"/>
      <c r="C38" s="163"/>
      <c r="D38" s="163"/>
      <c r="E38" s="163"/>
      <c r="F38" s="163"/>
      <c r="G38" s="163"/>
      <c r="H38" s="163"/>
      <c r="I38" s="163"/>
      <c r="J38" s="163"/>
      <c r="K38" s="163"/>
      <c r="L38" s="163"/>
      <c r="M38" s="163"/>
      <c r="N38" s="163"/>
      <c r="O38" s="163"/>
    </row>
    <row r="39" spans="1:15">
      <c r="A39" s="155" t="s">
        <v>458</v>
      </c>
      <c r="B39" s="155"/>
      <c r="C39" s="155"/>
      <c r="D39" s="155"/>
      <c r="E39" s="155"/>
      <c r="F39" s="155"/>
      <c r="G39" s="155"/>
      <c r="H39" s="155"/>
      <c r="I39" s="155"/>
      <c r="J39" s="155"/>
      <c r="K39" s="155"/>
      <c r="L39" s="155"/>
      <c r="M39" s="155"/>
      <c r="N39" s="155"/>
      <c r="O39" s="155"/>
    </row>
    <row r="40" spans="1:15">
      <c r="A40" s="116" t="s">
        <v>136</v>
      </c>
      <c r="B40"/>
      <c r="C40"/>
      <c r="D40"/>
      <c r="E40"/>
      <c r="F40"/>
      <c r="G40"/>
      <c r="H40"/>
      <c r="I40"/>
      <c r="J40"/>
      <c r="K40"/>
      <c r="L40"/>
      <c r="M40"/>
      <c r="N40"/>
      <c r="O40"/>
    </row>
    <row r="41" spans="1:15">
      <c r="A41" s="116" t="s">
        <v>137</v>
      </c>
      <c r="B41"/>
      <c r="C41"/>
      <c r="D41"/>
      <c r="E41"/>
      <c r="F41"/>
      <c r="G41"/>
      <c r="H41"/>
      <c r="I41"/>
      <c r="J41"/>
      <c r="K41"/>
      <c r="L41"/>
      <c r="M41"/>
      <c r="N41"/>
      <c r="O41"/>
    </row>
    <row r="42" spans="1:15">
      <c r="A42"/>
      <c r="B42"/>
      <c r="C42"/>
      <c r="D42"/>
      <c r="E42"/>
      <c r="F42"/>
      <c r="G42"/>
      <c r="H42"/>
      <c r="I42"/>
      <c r="J42"/>
      <c r="K42"/>
      <c r="L42"/>
      <c r="M42"/>
      <c r="N42"/>
      <c r="O42"/>
    </row>
    <row r="43" spans="1:15">
      <c r="A43" s="117" t="s">
        <v>459</v>
      </c>
      <c r="B43" s="118"/>
      <c r="C43"/>
      <c r="D43"/>
      <c r="E43"/>
      <c r="F43"/>
      <c r="G43"/>
      <c r="H43" s="119"/>
      <c r="I43" s="120"/>
      <c r="J43" s="120"/>
      <c r="K43" s="120"/>
      <c r="L43" s="120"/>
      <c r="M43" s="120"/>
      <c r="N43" s="120"/>
      <c r="O43" s="120"/>
    </row>
    <row r="44" spans="1:15">
      <c r="A44" s="14" t="str">
        <f>Anexa_1!B104</f>
        <v>Presedintele Comitetului de Conducere al Bancii</v>
      </c>
      <c r="B44" s="14" t="str">
        <f>Anexa_1!C104</f>
        <v>Bulat Olga</v>
      </c>
      <c r="C44"/>
      <c r="D44"/>
      <c r="E44"/>
      <c r="F44"/>
      <c r="G44"/>
      <c r="H44"/>
      <c r="I44"/>
      <c r="J44"/>
      <c r="K44"/>
      <c r="L44"/>
      <c r="M44"/>
      <c r="N44"/>
      <c r="O44"/>
    </row>
    <row r="45" spans="1:15">
      <c r="A45" s="117"/>
      <c r="B45" s="117"/>
      <c r="C45"/>
      <c r="D45"/>
      <c r="E45"/>
      <c r="F45"/>
      <c r="G45"/>
      <c r="H45"/>
      <c r="I45"/>
      <c r="J45"/>
      <c r="K45"/>
      <c r="L45"/>
      <c r="M45"/>
      <c r="N45"/>
      <c r="O45"/>
    </row>
    <row r="46" spans="1:15">
      <c r="A46" s="117" t="s">
        <v>460</v>
      </c>
      <c r="B46" s="121">
        <f>Anexa_1!C108</f>
        <v>44314</v>
      </c>
      <c r="C46"/>
      <c r="D46"/>
      <c r="E46"/>
      <c r="F46"/>
      <c r="G46"/>
      <c r="H46"/>
      <c r="I46"/>
      <c r="J46"/>
      <c r="K46"/>
      <c r="L46"/>
      <c r="M46"/>
      <c r="N46"/>
      <c r="O46"/>
    </row>
  </sheetData>
  <mergeCells count="22">
    <mergeCell ref="A39:O39"/>
    <mergeCell ref="A8:O8"/>
    <mergeCell ref="A9:O9"/>
    <mergeCell ref="A11:A13"/>
    <mergeCell ref="B11:C12"/>
    <mergeCell ref="D11:I11"/>
    <mergeCell ref="J11:O11"/>
    <mergeCell ref="D12:E12"/>
    <mergeCell ref="F12:G12"/>
    <mergeCell ref="H12:I12"/>
    <mergeCell ref="J12:K12"/>
    <mergeCell ref="L12:M12"/>
    <mergeCell ref="N12:O12"/>
    <mergeCell ref="A35:O35"/>
    <mergeCell ref="A36:O36"/>
    <mergeCell ref="A38:O38"/>
    <mergeCell ref="A7:O7"/>
    <mergeCell ref="A1:O1"/>
    <mergeCell ref="A2:O2"/>
    <mergeCell ref="A3:O3"/>
    <mergeCell ref="A4:O4"/>
    <mergeCell ref="A6:O6"/>
  </mergeCells>
  <pageMargins left="0.7" right="0.7" top="0.75" bottom="0.75" header="0.3" footer="0.3"/>
  <pageSetup paperSize="9" scale="56"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P44"/>
  <sheetViews>
    <sheetView view="pageBreakPreview" zoomScale="77" zoomScaleNormal="80" zoomScaleSheetLayoutView="77" workbookViewId="0">
      <selection activeCell="L5" sqref="L1:M1048576"/>
    </sheetView>
  </sheetViews>
  <sheetFormatPr defaultRowHeight="14.4"/>
  <cols>
    <col min="1" max="1" width="50.6640625" style="3" bestFit="1" customWidth="1"/>
    <col min="2" max="2" width="14.33203125" style="3" customWidth="1"/>
    <col min="3" max="3" width="14.109375" style="3" customWidth="1"/>
    <col min="4" max="5" width="13.88671875" style="3" customWidth="1"/>
    <col min="6" max="6" width="14.5546875" style="3" customWidth="1"/>
    <col min="7" max="7" width="14.33203125" style="3" customWidth="1"/>
    <col min="8" max="13" width="9.33203125" style="3" customWidth="1"/>
    <col min="14" max="256" width="9.109375" style="3"/>
    <col min="257" max="257" width="50.6640625" style="3" bestFit="1" customWidth="1"/>
    <col min="258" max="263" width="19.5546875" style="3" bestFit="1" customWidth="1"/>
    <col min="264" max="269" width="9.33203125" style="3" customWidth="1"/>
    <col min="270" max="512" width="9.109375" style="3"/>
    <col min="513" max="513" width="50.6640625" style="3" bestFit="1" customWidth="1"/>
    <col min="514" max="519" width="19.5546875" style="3" bestFit="1" customWidth="1"/>
    <col min="520" max="525" width="9.33203125" style="3" customWidth="1"/>
    <col min="526" max="768" width="9.109375" style="3"/>
    <col min="769" max="769" width="50.6640625" style="3" bestFit="1" customWidth="1"/>
    <col min="770" max="775" width="19.5546875" style="3" bestFit="1" customWidth="1"/>
    <col min="776" max="781" width="9.33203125" style="3" customWidth="1"/>
    <col min="782" max="1024" width="9.109375" style="3"/>
    <col min="1025" max="1025" width="50.6640625" style="3" bestFit="1" customWidth="1"/>
    <col min="1026" max="1031" width="19.5546875" style="3" bestFit="1" customWidth="1"/>
    <col min="1032" max="1037" width="9.33203125" style="3" customWidth="1"/>
    <col min="1038" max="1280" width="9.109375" style="3"/>
    <col min="1281" max="1281" width="50.6640625" style="3" bestFit="1" customWidth="1"/>
    <col min="1282" max="1287" width="19.5546875" style="3" bestFit="1" customWidth="1"/>
    <col min="1288" max="1293" width="9.33203125" style="3" customWidth="1"/>
    <col min="1294" max="1536" width="9.109375" style="3"/>
    <col min="1537" max="1537" width="50.6640625" style="3" bestFit="1" customWidth="1"/>
    <col min="1538" max="1543" width="19.5546875" style="3" bestFit="1" customWidth="1"/>
    <col min="1544" max="1549" width="9.33203125" style="3" customWidth="1"/>
    <col min="1550" max="1792" width="9.109375" style="3"/>
    <col min="1793" max="1793" width="50.6640625" style="3" bestFit="1" customWidth="1"/>
    <col min="1794" max="1799" width="19.5546875" style="3" bestFit="1" customWidth="1"/>
    <col min="1800" max="1805" width="9.33203125" style="3" customWidth="1"/>
    <col min="1806" max="2048" width="9.109375" style="3"/>
    <col min="2049" max="2049" width="50.6640625" style="3" bestFit="1" customWidth="1"/>
    <col min="2050" max="2055" width="19.5546875" style="3" bestFit="1" customWidth="1"/>
    <col min="2056" max="2061" width="9.33203125" style="3" customWidth="1"/>
    <col min="2062" max="2304" width="9.109375" style="3"/>
    <col min="2305" max="2305" width="50.6640625" style="3" bestFit="1" customWidth="1"/>
    <col min="2306" max="2311" width="19.5546875" style="3" bestFit="1" customWidth="1"/>
    <col min="2312" max="2317" width="9.33203125" style="3" customWidth="1"/>
    <col min="2318" max="2560" width="9.109375" style="3"/>
    <col min="2561" max="2561" width="50.6640625" style="3" bestFit="1" customWidth="1"/>
    <col min="2562" max="2567" width="19.5546875" style="3" bestFit="1" customWidth="1"/>
    <col min="2568" max="2573" width="9.33203125" style="3" customWidth="1"/>
    <col min="2574" max="2816" width="9.109375" style="3"/>
    <col min="2817" max="2817" width="50.6640625" style="3" bestFit="1" customWidth="1"/>
    <col min="2818" max="2823" width="19.5546875" style="3" bestFit="1" customWidth="1"/>
    <col min="2824" max="2829" width="9.33203125" style="3" customWidth="1"/>
    <col min="2830" max="3072" width="9.109375" style="3"/>
    <col min="3073" max="3073" width="50.6640625" style="3" bestFit="1" customWidth="1"/>
    <col min="3074" max="3079" width="19.5546875" style="3" bestFit="1" customWidth="1"/>
    <col min="3080" max="3085" width="9.33203125" style="3" customWidth="1"/>
    <col min="3086" max="3328" width="9.109375" style="3"/>
    <col min="3329" max="3329" width="50.6640625" style="3" bestFit="1" customWidth="1"/>
    <col min="3330" max="3335" width="19.5546875" style="3" bestFit="1" customWidth="1"/>
    <col min="3336" max="3341" width="9.33203125" style="3" customWidth="1"/>
    <col min="3342" max="3584" width="9.109375" style="3"/>
    <col min="3585" max="3585" width="50.6640625" style="3" bestFit="1" customWidth="1"/>
    <col min="3586" max="3591" width="19.5546875" style="3" bestFit="1" customWidth="1"/>
    <col min="3592" max="3597" width="9.33203125" style="3" customWidth="1"/>
    <col min="3598" max="3840" width="9.109375" style="3"/>
    <col min="3841" max="3841" width="50.6640625" style="3" bestFit="1" customWidth="1"/>
    <col min="3842" max="3847" width="19.5546875" style="3" bestFit="1" customWidth="1"/>
    <col min="3848" max="3853" width="9.33203125" style="3" customWidth="1"/>
    <col min="3854" max="4096" width="9.109375" style="3"/>
    <col min="4097" max="4097" width="50.6640625" style="3" bestFit="1" customWidth="1"/>
    <col min="4098" max="4103" width="19.5546875" style="3" bestFit="1" customWidth="1"/>
    <col min="4104" max="4109" width="9.33203125" style="3" customWidth="1"/>
    <col min="4110" max="4352" width="9.109375" style="3"/>
    <col min="4353" max="4353" width="50.6640625" style="3" bestFit="1" customWidth="1"/>
    <col min="4354" max="4359" width="19.5546875" style="3" bestFit="1" customWidth="1"/>
    <col min="4360" max="4365" width="9.33203125" style="3" customWidth="1"/>
    <col min="4366" max="4608" width="9.109375" style="3"/>
    <col min="4609" max="4609" width="50.6640625" style="3" bestFit="1" customWidth="1"/>
    <col min="4610" max="4615" width="19.5546875" style="3" bestFit="1" customWidth="1"/>
    <col min="4616" max="4621" width="9.33203125" style="3" customWidth="1"/>
    <col min="4622" max="4864" width="9.109375" style="3"/>
    <col min="4865" max="4865" width="50.6640625" style="3" bestFit="1" customWidth="1"/>
    <col min="4866" max="4871" width="19.5546875" style="3" bestFit="1" customWidth="1"/>
    <col min="4872" max="4877" width="9.33203125" style="3" customWidth="1"/>
    <col min="4878" max="5120" width="9.109375" style="3"/>
    <col min="5121" max="5121" width="50.6640625" style="3" bestFit="1" customWidth="1"/>
    <col min="5122" max="5127" width="19.5546875" style="3" bestFit="1" customWidth="1"/>
    <col min="5128" max="5133" width="9.33203125" style="3" customWidth="1"/>
    <col min="5134" max="5376" width="9.109375" style="3"/>
    <col min="5377" max="5377" width="50.6640625" style="3" bestFit="1" customWidth="1"/>
    <col min="5378" max="5383" width="19.5546875" style="3" bestFit="1" customWidth="1"/>
    <col min="5384" max="5389" width="9.33203125" style="3" customWidth="1"/>
    <col min="5390" max="5632" width="9.109375" style="3"/>
    <col min="5633" max="5633" width="50.6640625" style="3" bestFit="1" customWidth="1"/>
    <col min="5634" max="5639" width="19.5546875" style="3" bestFit="1" customWidth="1"/>
    <col min="5640" max="5645" width="9.33203125" style="3" customWidth="1"/>
    <col min="5646" max="5888" width="9.109375" style="3"/>
    <col min="5889" max="5889" width="50.6640625" style="3" bestFit="1" customWidth="1"/>
    <col min="5890" max="5895" width="19.5546875" style="3" bestFit="1" customWidth="1"/>
    <col min="5896" max="5901" width="9.33203125" style="3" customWidth="1"/>
    <col min="5902" max="6144" width="9.109375" style="3"/>
    <col min="6145" max="6145" width="50.6640625" style="3" bestFit="1" customWidth="1"/>
    <col min="6146" max="6151" width="19.5546875" style="3" bestFit="1" customWidth="1"/>
    <col min="6152" max="6157" width="9.33203125" style="3" customWidth="1"/>
    <col min="6158" max="6400" width="9.109375" style="3"/>
    <col min="6401" max="6401" width="50.6640625" style="3" bestFit="1" customWidth="1"/>
    <col min="6402" max="6407" width="19.5546875" style="3" bestFit="1" customWidth="1"/>
    <col min="6408" max="6413" width="9.33203125" style="3" customWidth="1"/>
    <col min="6414" max="6656" width="9.109375" style="3"/>
    <col min="6657" max="6657" width="50.6640625" style="3" bestFit="1" customWidth="1"/>
    <col min="6658" max="6663" width="19.5546875" style="3" bestFit="1" customWidth="1"/>
    <col min="6664" max="6669" width="9.33203125" style="3" customWidth="1"/>
    <col min="6670" max="6912" width="9.109375" style="3"/>
    <col min="6913" max="6913" width="50.6640625" style="3" bestFit="1" customWidth="1"/>
    <col min="6914" max="6919" width="19.5546875" style="3" bestFit="1" customWidth="1"/>
    <col min="6920" max="6925" width="9.33203125" style="3" customWidth="1"/>
    <col min="6926" max="7168" width="9.109375" style="3"/>
    <col min="7169" max="7169" width="50.6640625" style="3" bestFit="1" customWidth="1"/>
    <col min="7170" max="7175" width="19.5546875" style="3" bestFit="1" customWidth="1"/>
    <col min="7176" max="7181" width="9.33203125" style="3" customWidth="1"/>
    <col min="7182" max="7424" width="9.109375" style="3"/>
    <col min="7425" max="7425" width="50.6640625" style="3" bestFit="1" customWidth="1"/>
    <col min="7426" max="7431" width="19.5546875" style="3" bestFit="1" customWidth="1"/>
    <col min="7432" max="7437" width="9.33203125" style="3" customWidth="1"/>
    <col min="7438" max="7680" width="9.109375" style="3"/>
    <col min="7681" max="7681" width="50.6640625" style="3" bestFit="1" customWidth="1"/>
    <col min="7682" max="7687" width="19.5546875" style="3" bestFit="1" customWidth="1"/>
    <col min="7688" max="7693" width="9.33203125" style="3" customWidth="1"/>
    <col min="7694" max="7936" width="9.109375" style="3"/>
    <col min="7937" max="7937" width="50.6640625" style="3" bestFit="1" customWidth="1"/>
    <col min="7938" max="7943" width="19.5546875" style="3" bestFit="1" customWidth="1"/>
    <col min="7944" max="7949" width="9.33203125" style="3" customWidth="1"/>
    <col min="7950" max="8192" width="9.109375" style="3"/>
    <col min="8193" max="8193" width="50.6640625" style="3" bestFit="1" customWidth="1"/>
    <col min="8194" max="8199" width="19.5546875" style="3" bestFit="1" customWidth="1"/>
    <col min="8200" max="8205" width="9.33203125" style="3" customWidth="1"/>
    <col min="8206" max="8448" width="9.109375" style="3"/>
    <col min="8449" max="8449" width="50.6640625" style="3" bestFit="1" customWidth="1"/>
    <col min="8450" max="8455" width="19.5546875" style="3" bestFit="1" customWidth="1"/>
    <col min="8456" max="8461" width="9.33203125" style="3" customWidth="1"/>
    <col min="8462" max="8704" width="9.109375" style="3"/>
    <col min="8705" max="8705" width="50.6640625" style="3" bestFit="1" customWidth="1"/>
    <col min="8706" max="8711" width="19.5546875" style="3" bestFit="1" customWidth="1"/>
    <col min="8712" max="8717" width="9.33203125" style="3" customWidth="1"/>
    <col min="8718" max="8960" width="9.109375" style="3"/>
    <col min="8961" max="8961" width="50.6640625" style="3" bestFit="1" customWidth="1"/>
    <col min="8962" max="8967" width="19.5546875" style="3" bestFit="1" customWidth="1"/>
    <col min="8968" max="8973" width="9.33203125" style="3" customWidth="1"/>
    <col min="8974" max="9216" width="9.109375" style="3"/>
    <col min="9217" max="9217" width="50.6640625" style="3" bestFit="1" customWidth="1"/>
    <col min="9218" max="9223" width="19.5546875" style="3" bestFit="1" customWidth="1"/>
    <col min="9224" max="9229" width="9.33203125" style="3" customWidth="1"/>
    <col min="9230" max="9472" width="9.109375" style="3"/>
    <col min="9473" max="9473" width="50.6640625" style="3" bestFit="1" customWidth="1"/>
    <col min="9474" max="9479" width="19.5546875" style="3" bestFit="1" customWidth="1"/>
    <col min="9480" max="9485" width="9.33203125" style="3" customWidth="1"/>
    <col min="9486" max="9728" width="9.109375" style="3"/>
    <col min="9729" max="9729" width="50.6640625" style="3" bestFit="1" customWidth="1"/>
    <col min="9730" max="9735" width="19.5546875" style="3" bestFit="1" customWidth="1"/>
    <col min="9736" max="9741" width="9.33203125" style="3" customWidth="1"/>
    <col min="9742" max="9984" width="9.109375" style="3"/>
    <col min="9985" max="9985" width="50.6640625" style="3" bestFit="1" customWidth="1"/>
    <col min="9986" max="9991" width="19.5546875" style="3" bestFit="1" customWidth="1"/>
    <col min="9992" max="9997" width="9.33203125" style="3" customWidth="1"/>
    <col min="9998" max="10240" width="9.109375" style="3"/>
    <col min="10241" max="10241" width="50.6640625" style="3" bestFit="1" customWidth="1"/>
    <col min="10242" max="10247" width="19.5546875" style="3" bestFit="1" customWidth="1"/>
    <col min="10248" max="10253" width="9.33203125" style="3" customWidth="1"/>
    <col min="10254" max="10496" width="9.109375" style="3"/>
    <col min="10497" max="10497" width="50.6640625" style="3" bestFit="1" customWidth="1"/>
    <col min="10498" max="10503" width="19.5546875" style="3" bestFit="1" customWidth="1"/>
    <col min="10504" max="10509" width="9.33203125" style="3" customWidth="1"/>
    <col min="10510" max="10752" width="9.109375" style="3"/>
    <col min="10753" max="10753" width="50.6640625" style="3" bestFit="1" customWidth="1"/>
    <col min="10754" max="10759" width="19.5546875" style="3" bestFit="1" customWidth="1"/>
    <col min="10760" max="10765" width="9.33203125" style="3" customWidth="1"/>
    <col min="10766" max="11008" width="9.109375" style="3"/>
    <col min="11009" max="11009" width="50.6640625" style="3" bestFit="1" customWidth="1"/>
    <col min="11010" max="11015" width="19.5546875" style="3" bestFit="1" customWidth="1"/>
    <col min="11016" max="11021" width="9.33203125" style="3" customWidth="1"/>
    <col min="11022" max="11264" width="9.109375" style="3"/>
    <col min="11265" max="11265" width="50.6640625" style="3" bestFit="1" customWidth="1"/>
    <col min="11266" max="11271" width="19.5546875" style="3" bestFit="1" customWidth="1"/>
    <col min="11272" max="11277" width="9.33203125" style="3" customWidth="1"/>
    <col min="11278" max="11520" width="9.109375" style="3"/>
    <col min="11521" max="11521" width="50.6640625" style="3" bestFit="1" customWidth="1"/>
    <col min="11522" max="11527" width="19.5546875" style="3" bestFit="1" customWidth="1"/>
    <col min="11528" max="11533" width="9.33203125" style="3" customWidth="1"/>
    <col min="11534" max="11776" width="9.109375" style="3"/>
    <col min="11777" max="11777" width="50.6640625" style="3" bestFit="1" customWidth="1"/>
    <col min="11778" max="11783" width="19.5546875" style="3" bestFit="1" customWidth="1"/>
    <col min="11784" max="11789" width="9.33203125" style="3" customWidth="1"/>
    <col min="11790" max="12032" width="9.109375" style="3"/>
    <col min="12033" max="12033" width="50.6640625" style="3" bestFit="1" customWidth="1"/>
    <col min="12034" max="12039" width="19.5546875" style="3" bestFit="1" customWidth="1"/>
    <col min="12040" max="12045" width="9.33203125" style="3" customWidth="1"/>
    <col min="12046" max="12288" width="9.109375" style="3"/>
    <col min="12289" max="12289" width="50.6640625" style="3" bestFit="1" customWidth="1"/>
    <col min="12290" max="12295" width="19.5546875" style="3" bestFit="1" customWidth="1"/>
    <col min="12296" max="12301" width="9.33203125" style="3" customWidth="1"/>
    <col min="12302" max="12544" width="9.109375" style="3"/>
    <col min="12545" max="12545" width="50.6640625" style="3" bestFit="1" customWidth="1"/>
    <col min="12546" max="12551" width="19.5546875" style="3" bestFit="1" customWidth="1"/>
    <col min="12552" max="12557" width="9.33203125" style="3" customWidth="1"/>
    <col min="12558" max="12800" width="9.109375" style="3"/>
    <col min="12801" max="12801" width="50.6640625" style="3" bestFit="1" customWidth="1"/>
    <col min="12802" max="12807" width="19.5546875" style="3" bestFit="1" customWidth="1"/>
    <col min="12808" max="12813" width="9.33203125" style="3" customWidth="1"/>
    <col min="12814" max="13056" width="9.109375" style="3"/>
    <col min="13057" max="13057" width="50.6640625" style="3" bestFit="1" customWidth="1"/>
    <col min="13058" max="13063" width="19.5546875" style="3" bestFit="1" customWidth="1"/>
    <col min="13064" max="13069" width="9.33203125" style="3" customWidth="1"/>
    <col min="13070" max="13312" width="9.109375" style="3"/>
    <col min="13313" max="13313" width="50.6640625" style="3" bestFit="1" customWidth="1"/>
    <col min="13314" max="13319" width="19.5546875" style="3" bestFit="1" customWidth="1"/>
    <col min="13320" max="13325" width="9.33203125" style="3" customWidth="1"/>
    <col min="13326" max="13568" width="9.109375" style="3"/>
    <col min="13569" max="13569" width="50.6640625" style="3" bestFit="1" customWidth="1"/>
    <col min="13570" max="13575" width="19.5546875" style="3" bestFit="1" customWidth="1"/>
    <col min="13576" max="13581" width="9.33203125" style="3" customWidth="1"/>
    <col min="13582" max="13824" width="9.109375" style="3"/>
    <col min="13825" max="13825" width="50.6640625" style="3" bestFit="1" customWidth="1"/>
    <col min="13826" max="13831" width="19.5546875" style="3" bestFit="1" customWidth="1"/>
    <col min="13832" max="13837" width="9.33203125" style="3" customWidth="1"/>
    <col min="13838" max="14080" width="9.109375" style="3"/>
    <col min="14081" max="14081" width="50.6640625" style="3" bestFit="1" customWidth="1"/>
    <col min="14082" max="14087" width="19.5546875" style="3" bestFit="1" customWidth="1"/>
    <col min="14088" max="14093" width="9.33203125" style="3" customWidth="1"/>
    <col min="14094" max="14336" width="9.109375" style="3"/>
    <col min="14337" max="14337" width="50.6640625" style="3" bestFit="1" customWidth="1"/>
    <col min="14338" max="14343" width="19.5546875" style="3" bestFit="1" customWidth="1"/>
    <col min="14344" max="14349" width="9.33203125" style="3" customWidth="1"/>
    <col min="14350" max="14592" width="9.109375" style="3"/>
    <col min="14593" max="14593" width="50.6640625" style="3" bestFit="1" customWidth="1"/>
    <col min="14594" max="14599" width="19.5546875" style="3" bestFit="1" customWidth="1"/>
    <col min="14600" max="14605" width="9.33203125" style="3" customWidth="1"/>
    <col min="14606" max="14848" width="9.109375" style="3"/>
    <col min="14849" max="14849" width="50.6640625" style="3" bestFit="1" customWidth="1"/>
    <col min="14850" max="14855" width="19.5546875" style="3" bestFit="1" customWidth="1"/>
    <col min="14856" max="14861" width="9.33203125" style="3" customWidth="1"/>
    <col min="14862" max="15104" width="9.109375" style="3"/>
    <col min="15105" max="15105" width="50.6640625" style="3" bestFit="1" customWidth="1"/>
    <col min="15106" max="15111" width="19.5546875" style="3" bestFit="1" customWidth="1"/>
    <col min="15112" max="15117" width="9.33203125" style="3" customWidth="1"/>
    <col min="15118" max="15360" width="9.109375" style="3"/>
    <col min="15361" max="15361" width="50.6640625" style="3" bestFit="1" customWidth="1"/>
    <col min="15362" max="15367" width="19.5546875" style="3" bestFit="1" customWidth="1"/>
    <col min="15368" max="15373" width="9.33203125" style="3" customWidth="1"/>
    <col min="15374" max="15616" width="9.109375" style="3"/>
    <col min="15617" max="15617" width="50.6640625" style="3" bestFit="1" customWidth="1"/>
    <col min="15618" max="15623" width="19.5546875" style="3" bestFit="1" customWidth="1"/>
    <col min="15624" max="15629" width="9.33203125" style="3" customWidth="1"/>
    <col min="15630" max="15872" width="9.109375" style="3"/>
    <col min="15873" max="15873" width="50.6640625" style="3" bestFit="1" customWidth="1"/>
    <col min="15874" max="15879" width="19.5546875" style="3" bestFit="1" customWidth="1"/>
    <col min="15880" max="15885" width="9.33203125" style="3" customWidth="1"/>
    <col min="15886" max="16128" width="9.109375" style="3"/>
    <col min="16129" max="16129" width="50.6640625" style="3" bestFit="1" customWidth="1"/>
    <col min="16130" max="16135" width="19.5546875" style="3" bestFit="1" customWidth="1"/>
    <col min="16136" max="16141" width="9.33203125" style="3" customWidth="1"/>
    <col min="16142" max="16384" width="9.109375" style="3"/>
  </cols>
  <sheetData>
    <row r="1" spans="1:16">
      <c r="A1" s="153" t="s">
        <v>138</v>
      </c>
      <c r="B1" s="153"/>
      <c r="C1" s="153"/>
      <c r="D1" s="153"/>
      <c r="E1" s="153"/>
      <c r="F1" s="153"/>
      <c r="G1" s="153"/>
      <c r="H1" s="153"/>
      <c r="I1" s="153"/>
      <c r="J1" s="153"/>
      <c r="K1" s="153"/>
      <c r="L1" s="153"/>
      <c r="M1" s="153"/>
      <c r="N1" s="4"/>
      <c r="P1" s="4"/>
    </row>
    <row r="2" spans="1:16">
      <c r="A2" s="153" t="s">
        <v>454</v>
      </c>
      <c r="B2" s="153"/>
      <c r="C2" s="153"/>
      <c r="D2" s="153"/>
      <c r="E2" s="153"/>
      <c r="F2" s="153"/>
      <c r="G2" s="153"/>
      <c r="H2" s="153"/>
      <c r="I2" s="153"/>
      <c r="J2" s="153"/>
      <c r="K2" s="153"/>
      <c r="L2" s="153"/>
      <c r="M2" s="153"/>
      <c r="N2" s="4"/>
      <c r="P2" s="4"/>
    </row>
    <row r="3" spans="1:16">
      <c r="A3" s="153" t="s">
        <v>444</v>
      </c>
      <c r="B3" s="153"/>
      <c r="C3" s="153"/>
      <c r="D3" s="153"/>
      <c r="E3" s="153"/>
      <c r="F3" s="153"/>
      <c r="G3" s="153"/>
      <c r="H3" s="153"/>
      <c r="I3" s="153"/>
      <c r="J3" s="153"/>
      <c r="K3" s="153"/>
      <c r="L3" s="153"/>
      <c r="M3" s="153"/>
      <c r="N3" s="4"/>
      <c r="P3" s="4"/>
    </row>
    <row r="4" spans="1:16">
      <c r="A4" s="165"/>
      <c r="B4" s="165"/>
      <c r="C4" s="165"/>
      <c r="D4" s="165"/>
      <c r="E4" s="165"/>
      <c r="F4" s="165"/>
      <c r="G4" s="165"/>
      <c r="H4" s="165"/>
      <c r="I4" s="165"/>
      <c r="J4" s="165"/>
      <c r="K4" s="165"/>
      <c r="L4" s="165"/>
      <c r="M4" s="165"/>
      <c r="N4" s="4"/>
      <c r="P4" s="4"/>
    </row>
    <row r="6" spans="1:16">
      <c r="A6" s="164" t="s">
        <v>139</v>
      </c>
      <c r="B6" s="164"/>
      <c r="C6" s="164"/>
      <c r="D6" s="164"/>
      <c r="E6" s="164"/>
      <c r="F6" s="164"/>
      <c r="G6" s="164"/>
      <c r="H6" s="164"/>
      <c r="I6" s="164"/>
      <c r="J6" s="164"/>
      <c r="K6" s="164"/>
      <c r="L6" s="164"/>
      <c r="M6" s="164"/>
      <c r="P6" s="5"/>
    </row>
    <row r="7" spans="1:16">
      <c r="A7" s="164" t="s">
        <v>103</v>
      </c>
      <c r="B7" s="164"/>
      <c r="C7" s="164"/>
      <c r="D7" s="164"/>
      <c r="E7" s="164"/>
      <c r="F7" s="164"/>
      <c r="G7" s="164"/>
      <c r="H7" s="164"/>
      <c r="I7" s="164"/>
      <c r="J7" s="164"/>
      <c r="K7" s="164"/>
      <c r="L7" s="164"/>
      <c r="M7" s="164"/>
      <c r="P7" s="5"/>
    </row>
    <row r="8" spans="1:16">
      <c r="A8" s="164" t="s">
        <v>33</v>
      </c>
      <c r="B8" s="164"/>
      <c r="C8" s="164"/>
      <c r="D8" s="164"/>
      <c r="E8" s="164"/>
      <c r="F8" s="164"/>
      <c r="G8" s="164"/>
      <c r="H8" s="164"/>
      <c r="I8" s="164"/>
      <c r="J8" s="164"/>
      <c r="K8" s="164"/>
      <c r="L8" s="164"/>
      <c r="M8" s="164"/>
      <c r="P8" s="6"/>
    </row>
    <row r="9" spans="1:16">
      <c r="A9" s="164" t="str">
        <f>Anexa_1!B9</f>
        <v>la situatia din 31.03.2021</v>
      </c>
      <c r="B9" s="164"/>
      <c r="C9" s="164"/>
      <c r="D9" s="164"/>
      <c r="E9" s="164"/>
      <c r="F9" s="164"/>
      <c r="G9" s="164"/>
      <c r="H9" s="164"/>
      <c r="I9" s="164"/>
      <c r="J9" s="164"/>
      <c r="K9" s="164"/>
      <c r="L9" s="164"/>
      <c r="M9" s="164"/>
      <c r="P9" s="7"/>
    </row>
    <row r="10" spans="1:16" ht="15" thickBot="1"/>
    <row r="11" spans="1:16" ht="33.75" customHeight="1">
      <c r="A11" s="168" t="s">
        <v>140</v>
      </c>
      <c r="B11" s="171" t="s">
        <v>141</v>
      </c>
      <c r="C11" s="171"/>
      <c r="D11" s="171"/>
      <c r="E11" s="171"/>
      <c r="F11" s="171"/>
      <c r="G11" s="171"/>
      <c r="H11" s="171" t="s">
        <v>142</v>
      </c>
      <c r="I11" s="171"/>
      <c r="J11" s="171"/>
      <c r="K11" s="171"/>
      <c r="L11" s="171"/>
      <c r="M11" s="172"/>
    </row>
    <row r="12" spans="1:16" ht="33" customHeight="1">
      <c r="A12" s="169"/>
      <c r="B12" s="173" t="s">
        <v>108</v>
      </c>
      <c r="C12" s="173"/>
      <c r="D12" s="173" t="s">
        <v>109</v>
      </c>
      <c r="E12" s="173"/>
      <c r="F12" s="173" t="s">
        <v>110</v>
      </c>
      <c r="G12" s="173"/>
      <c r="H12" s="173" t="s">
        <v>108</v>
      </c>
      <c r="I12" s="173"/>
      <c r="J12" s="173" t="s">
        <v>109</v>
      </c>
      <c r="K12" s="173"/>
      <c r="L12" s="173" t="s">
        <v>110</v>
      </c>
      <c r="M12" s="174"/>
    </row>
    <row r="13" spans="1:16" ht="43.8" thickBot="1">
      <c r="A13" s="170"/>
      <c r="B13" s="8" t="s">
        <v>143</v>
      </c>
      <c r="C13" s="8" t="s">
        <v>144</v>
      </c>
      <c r="D13" s="8" t="s">
        <v>143</v>
      </c>
      <c r="E13" s="8" t="s">
        <v>144</v>
      </c>
      <c r="F13" s="8" t="s">
        <v>143</v>
      </c>
      <c r="G13" s="8" t="s">
        <v>144</v>
      </c>
      <c r="H13" s="8" t="s">
        <v>143</v>
      </c>
      <c r="I13" s="8" t="s">
        <v>144</v>
      </c>
      <c r="J13" s="8" t="s">
        <v>143</v>
      </c>
      <c r="K13" s="8" t="s">
        <v>144</v>
      </c>
      <c r="L13" s="8" t="s">
        <v>143</v>
      </c>
      <c r="M13" s="9" t="s">
        <v>144</v>
      </c>
    </row>
    <row r="14" spans="1:16">
      <c r="A14" s="10" t="s">
        <v>145</v>
      </c>
      <c r="B14" s="132">
        <v>174128.26821999985</v>
      </c>
      <c r="C14" s="132">
        <v>385559.75647000008</v>
      </c>
      <c r="D14" s="133">
        <v>196181.3844299998</v>
      </c>
      <c r="E14" s="133">
        <v>383715.10363000014</v>
      </c>
      <c r="F14" s="133">
        <v>204978.95199000006</v>
      </c>
      <c r="G14" s="133">
        <v>385143.41452999954</v>
      </c>
      <c r="H14" s="56">
        <v>0</v>
      </c>
      <c r="I14" s="56">
        <v>0</v>
      </c>
      <c r="J14" s="56">
        <v>0</v>
      </c>
      <c r="K14" s="56">
        <v>0</v>
      </c>
      <c r="L14" s="56">
        <v>0</v>
      </c>
      <c r="M14" s="56">
        <v>0</v>
      </c>
    </row>
    <row r="15" spans="1:16">
      <c r="A15" s="11" t="s">
        <v>146</v>
      </c>
      <c r="B15" s="57">
        <v>33519.712449999963</v>
      </c>
      <c r="C15" s="57">
        <v>41757.785450000047</v>
      </c>
      <c r="D15" s="58">
        <v>32274.270849999921</v>
      </c>
      <c r="E15" s="58">
        <v>44393.703080000065</v>
      </c>
      <c r="F15" s="58">
        <v>34801.06520999995</v>
      </c>
      <c r="G15" s="58">
        <v>51203.024190000026</v>
      </c>
      <c r="H15" s="59">
        <v>0</v>
      </c>
      <c r="I15" s="59">
        <v>0</v>
      </c>
      <c r="J15" s="59">
        <v>0</v>
      </c>
      <c r="K15" s="59">
        <v>0</v>
      </c>
      <c r="L15" s="59">
        <v>0</v>
      </c>
      <c r="M15" s="59">
        <v>0</v>
      </c>
    </row>
    <row r="16" spans="1:16" ht="23.25" customHeight="1">
      <c r="A16" s="11" t="s">
        <v>147</v>
      </c>
      <c r="B16" s="57">
        <v>140608.55576999989</v>
      </c>
      <c r="C16" s="57">
        <v>343801.97102000006</v>
      </c>
      <c r="D16" s="58">
        <v>163907.11357999989</v>
      </c>
      <c r="E16" s="58">
        <v>339321.40055000008</v>
      </c>
      <c r="F16" s="58">
        <v>170177.88678000012</v>
      </c>
      <c r="G16" s="58">
        <v>333940.39033999952</v>
      </c>
      <c r="H16" s="59">
        <v>0</v>
      </c>
      <c r="I16" s="59">
        <v>0</v>
      </c>
      <c r="J16" s="59">
        <v>0</v>
      </c>
      <c r="K16" s="59">
        <v>0</v>
      </c>
      <c r="L16" s="59">
        <v>0</v>
      </c>
      <c r="M16" s="59">
        <v>0</v>
      </c>
    </row>
    <row r="17" spans="1:13">
      <c r="A17" s="11" t="s">
        <v>148</v>
      </c>
      <c r="B17" s="57">
        <v>0</v>
      </c>
      <c r="C17" s="57">
        <v>0</v>
      </c>
      <c r="D17" s="58">
        <v>0</v>
      </c>
      <c r="E17" s="58">
        <v>0</v>
      </c>
      <c r="F17" s="58">
        <v>0</v>
      </c>
      <c r="G17" s="58">
        <v>0</v>
      </c>
      <c r="H17" s="59">
        <v>0</v>
      </c>
      <c r="I17" s="59">
        <v>0</v>
      </c>
      <c r="J17" s="59">
        <v>0</v>
      </c>
      <c r="K17" s="59">
        <v>0</v>
      </c>
      <c r="L17" s="59">
        <v>0</v>
      </c>
      <c r="M17" s="59">
        <v>0</v>
      </c>
    </row>
    <row r="18" spans="1:13">
      <c r="A18" s="12" t="s">
        <v>149</v>
      </c>
      <c r="B18" s="60">
        <v>519536.04304999998</v>
      </c>
      <c r="C18" s="60">
        <v>484235.17925999989</v>
      </c>
      <c r="D18" s="61">
        <v>591687.93777000031</v>
      </c>
      <c r="E18" s="61">
        <v>482114.4705599997</v>
      </c>
      <c r="F18" s="61">
        <v>678333.66049000039</v>
      </c>
      <c r="G18" s="61">
        <v>503196.32458000007</v>
      </c>
      <c r="H18" s="56">
        <v>1.5706469944693872E-2</v>
      </c>
      <c r="I18" s="56">
        <v>6.3212192043436465E-3</v>
      </c>
      <c r="J18" s="56">
        <v>1.5119938767160716E-2</v>
      </c>
      <c r="K18" s="56">
        <v>6.2759183540174283E-3</v>
      </c>
      <c r="L18" s="56">
        <v>1.3558909590828996E-2</v>
      </c>
      <c r="M18" s="56">
        <v>5.9883361515350913E-3</v>
      </c>
    </row>
    <row r="19" spans="1:13">
      <c r="A19" s="11" t="s">
        <v>150</v>
      </c>
      <c r="B19" s="57">
        <v>146001.62334000014</v>
      </c>
      <c r="C19" s="57">
        <v>329577.10581999988</v>
      </c>
      <c r="D19" s="58">
        <v>144368.88896000013</v>
      </c>
      <c r="E19" s="58">
        <v>321548.84273999964</v>
      </c>
      <c r="F19" s="58">
        <v>132719.54393000013</v>
      </c>
      <c r="G19" s="58">
        <v>315661.58066000004</v>
      </c>
      <c r="H19" s="59">
        <v>3.4494877927636065E-2</v>
      </c>
      <c r="I19" s="59">
        <v>7.4067168653404866E-3</v>
      </c>
      <c r="J19" s="59">
        <v>3.6935968172667998E-2</v>
      </c>
      <c r="K19" s="59">
        <v>7.4001075626446214E-3</v>
      </c>
      <c r="L19" s="59">
        <v>3.686621971124792E-2</v>
      </c>
      <c r="M19" s="59">
        <v>7.3965921441888792E-3</v>
      </c>
    </row>
    <row r="20" spans="1:13">
      <c r="A20" s="11" t="s">
        <v>147</v>
      </c>
      <c r="B20" s="57">
        <v>373534.41970999981</v>
      </c>
      <c r="C20" s="57">
        <v>154658.07344000001</v>
      </c>
      <c r="D20" s="58">
        <v>447319.04881000018</v>
      </c>
      <c r="E20" s="58">
        <v>160565.62782000002</v>
      </c>
      <c r="F20" s="58">
        <v>545614.11656000023</v>
      </c>
      <c r="G20" s="58">
        <v>187534.74392000004</v>
      </c>
      <c r="H20" s="59">
        <v>8.3627342118169322E-3</v>
      </c>
      <c r="I20" s="59">
        <v>4.0080184154788479E-3</v>
      </c>
      <c r="J20" s="59">
        <v>8.0789778799136361E-3</v>
      </c>
      <c r="K20" s="59">
        <v>4.0246162293802431E-3</v>
      </c>
      <c r="L20" s="59">
        <v>7.8894529629103382E-3</v>
      </c>
      <c r="M20" s="59">
        <v>3.6179363881470132E-3</v>
      </c>
    </row>
    <row r="21" spans="1:13">
      <c r="A21" s="11" t="s">
        <v>148</v>
      </c>
      <c r="B21" s="57">
        <v>0</v>
      </c>
      <c r="C21" s="57">
        <v>0</v>
      </c>
      <c r="D21" s="58">
        <v>0</v>
      </c>
      <c r="E21" s="58">
        <v>0</v>
      </c>
      <c r="F21" s="58">
        <v>0</v>
      </c>
      <c r="G21" s="58">
        <v>0</v>
      </c>
      <c r="H21" s="59">
        <v>0</v>
      </c>
      <c r="I21" s="59">
        <v>0</v>
      </c>
      <c r="J21" s="59">
        <v>0</v>
      </c>
      <c r="K21" s="59">
        <v>0</v>
      </c>
      <c r="L21" s="59">
        <v>0</v>
      </c>
      <c r="M21" s="59">
        <v>0</v>
      </c>
    </row>
    <row r="22" spans="1:13">
      <c r="A22" s="12" t="s">
        <v>151</v>
      </c>
      <c r="B22" s="60">
        <v>0</v>
      </c>
      <c r="C22" s="60">
        <v>0</v>
      </c>
      <c r="D22" s="61">
        <v>0</v>
      </c>
      <c r="E22" s="61">
        <v>0</v>
      </c>
      <c r="F22" s="61">
        <v>0</v>
      </c>
      <c r="G22" s="61">
        <v>0</v>
      </c>
      <c r="H22" s="56">
        <v>0</v>
      </c>
      <c r="I22" s="56">
        <v>0</v>
      </c>
      <c r="J22" s="56">
        <v>0</v>
      </c>
      <c r="K22" s="56">
        <v>0</v>
      </c>
      <c r="L22" s="56">
        <v>0</v>
      </c>
      <c r="M22" s="56">
        <v>0</v>
      </c>
    </row>
    <row r="23" spans="1:13">
      <c r="A23" s="11" t="s">
        <v>146</v>
      </c>
      <c r="B23" s="57">
        <v>0</v>
      </c>
      <c r="C23" s="57">
        <v>0</v>
      </c>
      <c r="D23" s="58">
        <v>0</v>
      </c>
      <c r="E23" s="58">
        <v>0</v>
      </c>
      <c r="F23" s="58">
        <v>0</v>
      </c>
      <c r="G23" s="58">
        <v>0</v>
      </c>
      <c r="H23" s="59">
        <v>0</v>
      </c>
      <c r="I23" s="59">
        <v>0</v>
      </c>
      <c r="J23" s="59">
        <v>0</v>
      </c>
      <c r="K23" s="59">
        <v>0</v>
      </c>
      <c r="L23" s="59">
        <v>0</v>
      </c>
      <c r="M23" s="59">
        <v>0</v>
      </c>
    </row>
    <row r="24" spans="1:13">
      <c r="A24" s="11" t="s">
        <v>147</v>
      </c>
      <c r="B24" s="57">
        <v>0</v>
      </c>
      <c r="C24" s="57">
        <v>0</v>
      </c>
      <c r="D24" s="58">
        <v>0</v>
      </c>
      <c r="E24" s="58">
        <v>0</v>
      </c>
      <c r="F24" s="58">
        <v>0</v>
      </c>
      <c r="G24" s="58">
        <v>0</v>
      </c>
      <c r="H24" s="59">
        <v>0</v>
      </c>
      <c r="I24" s="59">
        <v>0</v>
      </c>
      <c r="J24" s="59">
        <v>0</v>
      </c>
      <c r="K24" s="59">
        <v>0</v>
      </c>
      <c r="L24" s="59">
        <v>0</v>
      </c>
      <c r="M24" s="59">
        <v>0</v>
      </c>
    </row>
    <row r="25" spans="1:13">
      <c r="A25" s="11" t="s">
        <v>148</v>
      </c>
      <c r="B25" s="57">
        <v>0</v>
      </c>
      <c r="C25" s="57">
        <v>0</v>
      </c>
      <c r="D25" s="58">
        <v>0</v>
      </c>
      <c r="E25" s="58">
        <v>0</v>
      </c>
      <c r="F25" s="58">
        <v>0</v>
      </c>
      <c r="G25" s="58">
        <v>0</v>
      </c>
      <c r="H25" s="59">
        <v>0</v>
      </c>
      <c r="I25" s="59">
        <v>0</v>
      </c>
      <c r="J25" s="59">
        <v>0</v>
      </c>
      <c r="K25" s="59">
        <v>0</v>
      </c>
      <c r="L25" s="59">
        <v>0</v>
      </c>
      <c r="M25" s="59">
        <v>0</v>
      </c>
    </row>
    <row r="26" spans="1:13">
      <c r="A26" s="12" t="s">
        <v>152</v>
      </c>
      <c r="B26" s="60">
        <v>415078.67119000008</v>
      </c>
      <c r="C26" s="60">
        <v>591966.97583000001</v>
      </c>
      <c r="D26" s="61">
        <v>413818.16682000004</v>
      </c>
      <c r="E26" s="61">
        <v>592800.80041999999</v>
      </c>
      <c r="F26" s="61">
        <v>403120.24969000003</v>
      </c>
      <c r="G26" s="61">
        <v>591356.23080999998</v>
      </c>
      <c r="H26" s="56">
        <v>5.1477501771578546E-2</v>
      </c>
      <c r="I26" s="56">
        <v>1.1025273942176223E-2</v>
      </c>
      <c r="J26" s="56">
        <v>5.1662160542786634E-2</v>
      </c>
      <c r="K26" s="56">
        <v>1.1276572611893743E-2</v>
      </c>
      <c r="L26" s="56">
        <v>5.2627516467517392E-2</v>
      </c>
      <c r="M26" s="56">
        <v>1.2147026663603708E-2</v>
      </c>
    </row>
    <row r="27" spans="1:13">
      <c r="A27" s="11" t="s">
        <v>146</v>
      </c>
      <c r="B27" s="57">
        <v>395439.97842000006</v>
      </c>
      <c r="C27" s="57">
        <v>328229.13974000001</v>
      </c>
      <c r="D27" s="58">
        <v>391671.19148000004</v>
      </c>
      <c r="E27" s="58">
        <v>333415.13904000004</v>
      </c>
      <c r="F27" s="58">
        <v>378514.19535000005</v>
      </c>
      <c r="G27" s="58">
        <v>333558.18602000002</v>
      </c>
      <c r="H27" s="59">
        <v>5.2905749369901292E-2</v>
      </c>
      <c r="I27" s="59">
        <v>1.4659236499728213E-2</v>
      </c>
      <c r="J27" s="59">
        <v>5.3304535491838924E-2</v>
      </c>
      <c r="K27" s="59">
        <v>1.4815566498105765E-2</v>
      </c>
      <c r="L27" s="59">
        <v>5.4599248263174013E-2</v>
      </c>
      <c r="M27" s="59">
        <v>1.5725151433908433E-2</v>
      </c>
    </row>
    <row r="28" spans="1:13">
      <c r="A28" s="11" t="s">
        <v>147</v>
      </c>
      <c r="B28" s="57">
        <v>19638.692769999998</v>
      </c>
      <c r="C28" s="57">
        <v>263737.83609</v>
      </c>
      <c r="D28" s="58">
        <v>22146.975339999997</v>
      </c>
      <c r="E28" s="58">
        <v>259385.66138000001</v>
      </c>
      <c r="F28" s="58">
        <v>24606.054339999995</v>
      </c>
      <c r="G28" s="58">
        <v>257798.04478999999</v>
      </c>
      <c r="H28" s="59">
        <v>2.2718652795544494E-2</v>
      </c>
      <c r="I28" s="59">
        <v>6.5027055394172436E-3</v>
      </c>
      <c r="J28" s="59">
        <v>2.2616616251670964E-2</v>
      </c>
      <c r="K28" s="59">
        <v>6.7275388204519728E-3</v>
      </c>
      <c r="L28" s="59">
        <v>2.229642543738283E-2</v>
      </c>
      <c r="M28" s="59">
        <v>7.5173840737683285E-3</v>
      </c>
    </row>
    <row r="29" spans="1:13">
      <c r="A29" s="11" t="s">
        <v>148</v>
      </c>
      <c r="B29" s="57">
        <v>0</v>
      </c>
      <c r="C29" s="57">
        <v>0</v>
      </c>
      <c r="D29" s="58">
        <v>0</v>
      </c>
      <c r="E29" s="58">
        <v>0</v>
      </c>
      <c r="F29" s="58">
        <v>0</v>
      </c>
      <c r="G29" s="58">
        <v>0</v>
      </c>
      <c r="H29" s="59">
        <v>0</v>
      </c>
      <c r="I29" s="59">
        <v>0</v>
      </c>
      <c r="J29" s="59">
        <v>0</v>
      </c>
      <c r="K29" s="59">
        <v>0</v>
      </c>
      <c r="L29" s="59">
        <v>0</v>
      </c>
      <c r="M29" s="59">
        <v>0</v>
      </c>
    </row>
    <row r="30" spans="1:13">
      <c r="A30" s="12" t="s">
        <v>153</v>
      </c>
      <c r="B30" s="62">
        <v>1108742.9824599999</v>
      </c>
      <c r="C30" s="62">
        <v>1461761.9115599999</v>
      </c>
      <c r="D30" s="63">
        <v>1201687.4890200002</v>
      </c>
      <c r="E30" s="63">
        <v>1458630.3746099998</v>
      </c>
      <c r="F30" s="63">
        <v>1286432.8621700006</v>
      </c>
      <c r="G30" s="63">
        <v>1479695.9699199996</v>
      </c>
      <c r="H30" s="56">
        <v>2.6631321004047904E-2</v>
      </c>
      <c r="I30" s="56">
        <v>6.5589031373601541E-3</v>
      </c>
      <c r="J30" s="56">
        <v>2.5235367959815545E-2</v>
      </c>
      <c r="K30" s="56">
        <v>6.657253608506602E-3</v>
      </c>
      <c r="L30" s="56">
        <v>2.3641095659394935E-2</v>
      </c>
      <c r="M30" s="56">
        <v>6.8909619627405905E-3</v>
      </c>
    </row>
    <row r="31" spans="1:13">
      <c r="A31" s="11" t="s">
        <v>150</v>
      </c>
      <c r="B31" s="64">
        <v>574961.31421000022</v>
      </c>
      <c r="C31" s="64">
        <v>699564.03101000004</v>
      </c>
      <c r="D31" s="65">
        <v>568314.35129000014</v>
      </c>
      <c r="E31" s="65">
        <v>699357.68485999969</v>
      </c>
      <c r="F31" s="65">
        <v>546034.80449000013</v>
      </c>
      <c r="G31" s="65">
        <v>700422.79087000014</v>
      </c>
      <c r="H31" s="59">
        <v>4.514626623035195E-2</v>
      </c>
      <c r="I31" s="59">
        <v>1.036741823788025E-2</v>
      </c>
      <c r="J31" s="59">
        <v>4.6119292176297524E-2</v>
      </c>
      <c r="K31" s="59">
        <v>1.0465646328469804E-2</v>
      </c>
      <c r="L31" s="59">
        <v>4.680921102350407E-2</v>
      </c>
      <c r="M31" s="59">
        <v>1.0822139218943802E-2</v>
      </c>
    </row>
    <row r="32" spans="1:13">
      <c r="A32" s="11" t="s">
        <v>147</v>
      </c>
      <c r="B32" s="64">
        <v>533781.66824999964</v>
      </c>
      <c r="C32" s="64">
        <v>762197.88055000012</v>
      </c>
      <c r="D32" s="65">
        <v>633373.13773000019</v>
      </c>
      <c r="E32" s="65">
        <v>759272.68975000014</v>
      </c>
      <c r="F32" s="65">
        <v>740398.05768000032</v>
      </c>
      <c r="G32" s="65">
        <v>779273.17904999945</v>
      </c>
      <c r="H32" s="59">
        <v>6.6880035897523595E-3</v>
      </c>
      <c r="I32" s="59">
        <v>3.0633539579794102E-3</v>
      </c>
      <c r="J32" s="59">
        <v>6.4965974997728436E-3</v>
      </c>
      <c r="K32" s="59">
        <v>3.1493851554109048E-3</v>
      </c>
      <c r="L32" s="59">
        <v>6.5548847867150425E-3</v>
      </c>
      <c r="M32" s="59">
        <v>3.357559018536533E-3</v>
      </c>
    </row>
    <row r="33" spans="1:13">
      <c r="A33" s="11" t="s">
        <v>154</v>
      </c>
      <c r="B33" s="64">
        <v>0</v>
      </c>
      <c r="C33" s="64">
        <v>0</v>
      </c>
      <c r="D33" s="65">
        <v>0</v>
      </c>
      <c r="E33" s="65">
        <v>0</v>
      </c>
      <c r="F33" s="65">
        <v>0</v>
      </c>
      <c r="G33" s="65">
        <v>0</v>
      </c>
      <c r="H33" s="59">
        <v>0</v>
      </c>
      <c r="I33" s="59">
        <v>0</v>
      </c>
      <c r="J33" s="59">
        <v>0</v>
      </c>
      <c r="K33" s="59">
        <v>0</v>
      </c>
      <c r="L33" s="59">
        <v>0</v>
      </c>
      <c r="M33" s="59">
        <v>0</v>
      </c>
    </row>
    <row r="34" spans="1:13">
      <c r="B34" s="13"/>
    </row>
    <row r="35" spans="1:13">
      <c r="A35" s="166" t="s">
        <v>461</v>
      </c>
      <c r="B35" s="166"/>
      <c r="C35" s="166"/>
      <c r="D35" s="166"/>
      <c r="E35" s="166"/>
      <c r="F35" s="166"/>
      <c r="G35" s="166"/>
      <c r="H35" s="166"/>
      <c r="I35" s="166"/>
      <c r="J35" s="166"/>
      <c r="K35" s="166"/>
      <c r="L35" s="166"/>
      <c r="M35" s="166"/>
    </row>
    <row r="36" spans="1:13">
      <c r="A36" s="122"/>
      <c r="B36" s="122"/>
      <c r="C36" s="122"/>
      <c r="D36" s="122"/>
      <c r="E36" s="122"/>
      <c r="F36" s="122"/>
      <c r="G36" s="122"/>
      <c r="H36" s="122"/>
      <c r="I36" s="122"/>
      <c r="J36" s="122"/>
      <c r="K36" s="122"/>
      <c r="L36" s="122"/>
      <c r="M36" s="122"/>
    </row>
    <row r="37" spans="1:13" ht="53.25" customHeight="1">
      <c r="A37" s="167" t="s">
        <v>462</v>
      </c>
      <c r="B37" s="167"/>
      <c r="C37" s="167"/>
      <c r="D37" s="167"/>
      <c r="E37" s="167"/>
      <c r="F37" s="167"/>
      <c r="G37" s="167"/>
      <c r="H37" s="167"/>
      <c r="I37" s="167"/>
      <c r="J37" s="167"/>
      <c r="K37" s="167"/>
      <c r="L37" s="167"/>
      <c r="M37" s="167"/>
    </row>
    <row r="38" spans="1:13" ht="14.4" customHeight="1">
      <c r="A38" s="167" t="s">
        <v>155</v>
      </c>
      <c r="B38" s="167"/>
      <c r="C38" s="167"/>
      <c r="D38" s="167"/>
      <c r="E38" s="167"/>
      <c r="F38" s="167"/>
      <c r="G38" s="167"/>
      <c r="H38" s="167"/>
      <c r="I38" s="167"/>
      <c r="J38" s="167"/>
      <c r="K38" s="167"/>
      <c r="L38" s="167"/>
      <c r="M38" s="167"/>
    </row>
    <row r="39" spans="1:13" ht="14.4" customHeight="1">
      <c r="A39" s="167" t="s">
        <v>463</v>
      </c>
      <c r="B39" s="167"/>
      <c r="C39" s="167"/>
      <c r="D39" s="167"/>
      <c r="E39" s="167"/>
      <c r="F39" s="167"/>
      <c r="G39" s="167"/>
      <c r="H39" s="167"/>
      <c r="I39" s="167"/>
      <c r="J39" s="167"/>
      <c r="K39" s="167"/>
      <c r="L39" s="167"/>
      <c r="M39" s="167"/>
    </row>
    <row r="40" spans="1:13">
      <c r="A40" s="122"/>
      <c r="B40" s="122"/>
      <c r="C40" s="122"/>
      <c r="D40" s="122"/>
      <c r="E40" s="122"/>
      <c r="F40" s="123"/>
      <c r="G40" s="124"/>
      <c r="H40" s="124"/>
      <c r="I40" s="125"/>
      <c r="J40" s="125"/>
      <c r="K40" s="122"/>
      <c r="L40" s="122"/>
      <c r="M40" s="122"/>
    </row>
    <row r="41" spans="1:13">
      <c r="A41" s="117" t="s">
        <v>459</v>
      </c>
      <c r="B41" s="118"/>
      <c r="C41" s="122"/>
      <c r="D41" s="122"/>
      <c r="E41" s="122"/>
      <c r="F41" s="123"/>
      <c r="G41" s="124"/>
      <c r="H41" s="124"/>
      <c r="I41" s="125"/>
      <c r="J41" s="125"/>
      <c r="K41" s="122"/>
      <c r="L41" s="122"/>
      <c r="M41" s="122"/>
    </row>
    <row r="42" spans="1:13">
      <c r="A42" s="14" t="str">
        <f>Anexa_1!B104</f>
        <v>Presedintele Comitetului de Conducere al Bancii</v>
      </c>
      <c r="B42" s="14" t="str">
        <f>Anexa_1!C104</f>
        <v>Bulat Olga</v>
      </c>
      <c r="C42" s="122"/>
      <c r="D42" s="122"/>
      <c r="E42" s="122"/>
      <c r="F42" s="123"/>
      <c r="G42" s="124"/>
      <c r="H42" s="124"/>
      <c r="I42" s="125"/>
      <c r="J42" s="125"/>
      <c r="K42" s="122"/>
      <c r="L42" s="122"/>
      <c r="M42" s="122"/>
    </row>
    <row r="43" spans="1:13">
      <c r="A43" s="117"/>
      <c r="B43" s="117"/>
      <c r="C43" s="122"/>
      <c r="D43" s="122"/>
      <c r="E43" s="122"/>
      <c r="F43" s="126"/>
      <c r="G43" s="127"/>
      <c r="H43" s="127"/>
      <c r="I43" s="128"/>
      <c r="J43" s="128"/>
      <c r="K43" s="122"/>
      <c r="L43" s="122"/>
      <c r="M43" s="122"/>
    </row>
    <row r="44" spans="1:13">
      <c r="A44" s="117" t="s">
        <v>460</v>
      </c>
      <c r="B44" s="121">
        <f>Anexa_1!C108</f>
        <v>44314</v>
      </c>
      <c r="C44" s="122"/>
      <c r="D44" s="122"/>
      <c r="E44" s="122"/>
      <c r="F44" s="122"/>
      <c r="G44" s="122"/>
      <c r="H44" s="122"/>
      <c r="I44" s="122"/>
      <c r="J44" s="122"/>
      <c r="K44" s="122"/>
      <c r="L44" s="122"/>
      <c r="M44" s="122"/>
    </row>
  </sheetData>
  <mergeCells count="21">
    <mergeCell ref="A35:M35"/>
    <mergeCell ref="A37:M37"/>
    <mergeCell ref="A38:M38"/>
    <mergeCell ref="A39:M39"/>
    <mergeCell ref="A8:M8"/>
    <mergeCell ref="A9:M9"/>
    <mergeCell ref="A11:A13"/>
    <mergeCell ref="B11:G11"/>
    <mergeCell ref="H11:M11"/>
    <mergeCell ref="B12:C12"/>
    <mergeCell ref="D12:E12"/>
    <mergeCell ref="F12:G12"/>
    <mergeCell ref="H12:I12"/>
    <mergeCell ref="J12:K12"/>
    <mergeCell ref="L12:M12"/>
    <mergeCell ref="A7:M7"/>
    <mergeCell ref="A1:M1"/>
    <mergeCell ref="A2:M2"/>
    <mergeCell ref="A3:M3"/>
    <mergeCell ref="A4:M4"/>
    <mergeCell ref="A6:M6"/>
  </mergeCells>
  <pageMargins left="0.7" right="0.7" top="0.75" bottom="0.75" header="0.3" footer="0.3"/>
  <pageSetup paperSize="9" scale="56"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D51"/>
  <sheetViews>
    <sheetView topLeftCell="A40" zoomScale="90" zoomScaleNormal="90" workbookViewId="0">
      <selection activeCell="B4" sqref="B4"/>
    </sheetView>
  </sheetViews>
  <sheetFormatPr defaultColWidth="11.44140625" defaultRowHeight="13.2"/>
  <cols>
    <col min="1" max="1" width="2.5546875" style="16" customWidth="1"/>
    <col min="2" max="2" width="8.33203125" style="16" customWidth="1"/>
    <col min="3" max="3" width="86.88671875" style="16" customWidth="1"/>
    <col min="4" max="4" width="16.5546875" style="16" customWidth="1"/>
    <col min="5" max="5" width="11.6640625" style="16" customWidth="1"/>
    <col min="6" max="16384" width="11.44140625" style="16"/>
  </cols>
  <sheetData>
    <row r="1" spans="1:4">
      <c r="A1" s="15"/>
      <c r="B1" s="15"/>
      <c r="C1" s="15"/>
      <c r="D1" s="15"/>
    </row>
    <row r="2" spans="1:4">
      <c r="A2" s="66"/>
      <c r="B2" s="175" t="s">
        <v>378</v>
      </c>
      <c r="C2" s="175"/>
      <c r="D2" s="66"/>
    </row>
    <row r="3" spans="1:4">
      <c r="A3" s="66"/>
      <c r="B3" s="176" t="str">
        <f>"La situatia din "&amp;MID(Anexa_1!B9,16,50)</f>
        <v>La situatia din  31.03.2021</v>
      </c>
      <c r="C3" s="176"/>
      <c r="D3" s="66"/>
    </row>
    <row r="4" spans="1:4">
      <c r="A4" s="15"/>
      <c r="B4" s="15"/>
      <c r="C4" s="15"/>
      <c r="D4" s="15"/>
    </row>
    <row r="5" spans="1:4" ht="15">
      <c r="A5" s="17"/>
      <c r="B5" s="177" t="s">
        <v>157</v>
      </c>
      <c r="C5" s="177"/>
      <c r="D5" s="17"/>
    </row>
    <row r="6" spans="1:4">
      <c r="A6" s="15"/>
      <c r="B6" s="15"/>
      <c r="C6" s="15"/>
      <c r="D6" s="15"/>
    </row>
    <row r="7" spans="1:4">
      <c r="A7" s="15"/>
      <c r="B7" s="15"/>
      <c r="C7" s="15"/>
      <c r="D7" s="15"/>
    </row>
    <row r="8" spans="1:4" ht="33.450000000000003" customHeight="1">
      <c r="A8" s="67"/>
      <c r="B8" s="18" t="s">
        <v>158</v>
      </c>
      <c r="C8" s="19" t="s">
        <v>159</v>
      </c>
      <c r="D8" s="18" t="s">
        <v>4</v>
      </c>
    </row>
    <row r="9" spans="1:4">
      <c r="A9" s="67"/>
      <c r="B9" s="20" t="s">
        <v>28</v>
      </c>
      <c r="C9" s="20" t="s">
        <v>29</v>
      </c>
      <c r="D9" s="21" t="s">
        <v>160</v>
      </c>
    </row>
    <row r="10" spans="1:4">
      <c r="A10" s="67"/>
      <c r="B10" s="22" t="s">
        <v>160</v>
      </c>
      <c r="C10" s="23" t="s">
        <v>161</v>
      </c>
      <c r="D10" s="68">
        <v>552467606.59674799</v>
      </c>
    </row>
    <row r="11" spans="1:4">
      <c r="A11" s="67"/>
      <c r="B11" s="24" t="s">
        <v>162</v>
      </c>
      <c r="C11" s="25" t="s">
        <v>163</v>
      </c>
      <c r="D11" s="69">
        <v>142486562.8612</v>
      </c>
    </row>
    <row r="12" spans="1:4">
      <c r="A12" s="67"/>
      <c r="B12" s="24" t="s">
        <v>164</v>
      </c>
      <c r="C12" s="25" t="s">
        <v>165</v>
      </c>
      <c r="D12" s="69">
        <v>223348040.77000001</v>
      </c>
    </row>
    <row r="13" spans="1:4">
      <c r="A13" s="67"/>
      <c r="B13" s="24" t="s">
        <v>166</v>
      </c>
      <c r="C13" s="25" t="s">
        <v>167</v>
      </c>
      <c r="D13" s="69">
        <v>186633002.96554798</v>
      </c>
    </row>
    <row r="14" spans="1:4">
      <c r="A14" s="67"/>
      <c r="B14" s="22" t="s">
        <v>168</v>
      </c>
      <c r="C14" s="23" t="s">
        <v>169</v>
      </c>
      <c r="D14" s="68">
        <v>1033155.32</v>
      </c>
    </row>
    <row r="15" spans="1:4">
      <c r="A15" s="67"/>
      <c r="B15" s="24" t="s">
        <v>170</v>
      </c>
      <c r="C15" s="25" t="s">
        <v>171</v>
      </c>
      <c r="D15" s="69">
        <v>1033155.32</v>
      </c>
    </row>
    <row r="16" spans="1:4">
      <c r="A16" s="67"/>
      <c r="B16" s="24" t="s">
        <v>172</v>
      </c>
      <c r="C16" s="25" t="s">
        <v>0</v>
      </c>
      <c r="D16" s="69">
        <v>0</v>
      </c>
    </row>
    <row r="17" spans="1:4">
      <c r="A17" s="67"/>
      <c r="B17" s="24" t="s">
        <v>173</v>
      </c>
      <c r="C17" s="25" t="s">
        <v>174</v>
      </c>
      <c r="D17" s="69">
        <v>0</v>
      </c>
    </row>
    <row r="18" spans="1:4">
      <c r="A18" s="67"/>
      <c r="B18" s="24" t="s">
        <v>175</v>
      </c>
      <c r="C18" s="25" t="s">
        <v>176</v>
      </c>
      <c r="D18" s="69">
        <v>0</v>
      </c>
    </row>
    <row r="19" spans="1:4" ht="12.75" customHeight="1">
      <c r="A19" s="67"/>
      <c r="B19" s="22" t="s">
        <v>177</v>
      </c>
      <c r="C19" s="23" t="s">
        <v>178</v>
      </c>
      <c r="D19" s="68">
        <v>0</v>
      </c>
    </row>
    <row r="20" spans="1:4">
      <c r="A20" s="67"/>
      <c r="B20" s="24" t="s">
        <v>179</v>
      </c>
      <c r="C20" s="25" t="s">
        <v>0</v>
      </c>
      <c r="D20" s="69">
        <v>0</v>
      </c>
    </row>
    <row r="21" spans="1:4">
      <c r="A21" s="67"/>
      <c r="B21" s="24" t="s">
        <v>180</v>
      </c>
      <c r="C21" s="25" t="s">
        <v>174</v>
      </c>
      <c r="D21" s="69">
        <v>0</v>
      </c>
    </row>
    <row r="22" spans="1:4">
      <c r="A22" s="67"/>
      <c r="B22" s="24" t="s">
        <v>181</v>
      </c>
      <c r="C22" s="25" t="s">
        <v>176</v>
      </c>
      <c r="D22" s="69">
        <v>0</v>
      </c>
    </row>
    <row r="23" spans="1:4">
      <c r="A23" s="67"/>
      <c r="B23" s="22" t="s">
        <v>182</v>
      </c>
      <c r="C23" s="23" t="s">
        <v>183</v>
      </c>
      <c r="D23" s="68">
        <v>0</v>
      </c>
    </row>
    <row r="24" spans="1:4">
      <c r="A24" s="67"/>
      <c r="B24" s="24" t="s">
        <v>184</v>
      </c>
      <c r="C24" s="25" t="s">
        <v>174</v>
      </c>
      <c r="D24" s="69">
        <v>0</v>
      </c>
    </row>
    <row r="25" spans="1:4">
      <c r="A25" s="67"/>
      <c r="B25" s="24" t="s">
        <v>185</v>
      </c>
      <c r="C25" s="25" t="s">
        <v>176</v>
      </c>
      <c r="D25" s="69">
        <v>0</v>
      </c>
    </row>
    <row r="26" spans="1:4">
      <c r="A26" s="67"/>
      <c r="B26" s="22" t="s">
        <v>186</v>
      </c>
      <c r="C26" s="23" t="s">
        <v>187</v>
      </c>
      <c r="D26" s="68">
        <v>1200000</v>
      </c>
    </row>
    <row r="27" spans="1:4">
      <c r="A27" s="67"/>
      <c r="B27" s="24" t="s">
        <v>188</v>
      </c>
      <c r="C27" s="25" t="s">
        <v>0</v>
      </c>
      <c r="D27" s="69">
        <v>1200000</v>
      </c>
    </row>
    <row r="28" spans="1:4">
      <c r="A28" s="67"/>
      <c r="B28" s="24" t="s">
        <v>189</v>
      </c>
      <c r="C28" s="25" t="s">
        <v>174</v>
      </c>
      <c r="D28" s="69">
        <v>0</v>
      </c>
    </row>
    <row r="29" spans="1:4">
      <c r="A29" s="67"/>
      <c r="B29" s="24" t="s">
        <v>190</v>
      </c>
      <c r="C29" s="25" t="s">
        <v>176</v>
      </c>
      <c r="D29" s="69">
        <v>0</v>
      </c>
    </row>
    <row r="30" spans="1:4">
      <c r="A30" s="67"/>
      <c r="B30" s="22" t="s">
        <v>191</v>
      </c>
      <c r="C30" s="23" t="s">
        <v>192</v>
      </c>
      <c r="D30" s="68">
        <v>4202273668.89676</v>
      </c>
    </row>
    <row r="31" spans="1:4">
      <c r="A31" s="67"/>
      <c r="B31" s="24" t="s">
        <v>193</v>
      </c>
      <c r="C31" s="25" t="s">
        <v>174</v>
      </c>
      <c r="D31" s="69">
        <v>539791083.8599999</v>
      </c>
    </row>
    <row r="32" spans="1:4">
      <c r="A32" s="67"/>
      <c r="B32" s="24" t="s">
        <v>194</v>
      </c>
      <c r="C32" s="25" t="s">
        <v>176</v>
      </c>
      <c r="D32" s="69">
        <v>3241088638.9504371</v>
      </c>
    </row>
    <row r="33" spans="1:4">
      <c r="A33" s="67"/>
      <c r="B33" s="22" t="s">
        <v>195</v>
      </c>
      <c r="C33" s="23" t="s">
        <v>196</v>
      </c>
      <c r="D33" s="69">
        <v>421393946.08632302</v>
      </c>
    </row>
    <row r="34" spans="1:4">
      <c r="A34" s="67"/>
      <c r="B34" s="22" t="s">
        <v>197</v>
      </c>
      <c r="C34" s="23" t="s">
        <v>198</v>
      </c>
      <c r="D34" s="70" t="s">
        <v>199</v>
      </c>
    </row>
    <row r="35" spans="1:4" ht="26.4">
      <c r="A35" s="67"/>
      <c r="B35" s="22" t="s">
        <v>200</v>
      </c>
      <c r="C35" s="23" t="s">
        <v>201</v>
      </c>
      <c r="D35" s="70" t="s">
        <v>199</v>
      </c>
    </row>
    <row r="36" spans="1:4">
      <c r="A36" s="67"/>
      <c r="B36" s="22" t="s">
        <v>202</v>
      </c>
      <c r="C36" s="27" t="s">
        <v>203</v>
      </c>
      <c r="D36" s="68">
        <v>0</v>
      </c>
    </row>
    <row r="37" spans="1:4">
      <c r="A37" s="67"/>
      <c r="B37" s="22" t="s">
        <v>204</v>
      </c>
      <c r="C37" s="27" t="s">
        <v>24</v>
      </c>
      <c r="D37" s="68">
        <v>30844565.049999997</v>
      </c>
    </row>
    <row r="38" spans="1:4">
      <c r="A38" s="67"/>
      <c r="B38" s="24" t="s">
        <v>205</v>
      </c>
      <c r="C38" s="28" t="s">
        <v>24</v>
      </c>
      <c r="D38" s="69">
        <v>30844565.049999997</v>
      </c>
    </row>
    <row r="39" spans="1:4">
      <c r="A39" s="67"/>
      <c r="B39" s="24" t="s">
        <v>206</v>
      </c>
      <c r="C39" s="28" t="s">
        <v>207</v>
      </c>
      <c r="D39" s="69">
        <v>0</v>
      </c>
    </row>
    <row r="40" spans="1:4">
      <c r="A40" s="67"/>
      <c r="B40" s="22" t="s">
        <v>208</v>
      </c>
      <c r="C40" s="27" t="s">
        <v>25</v>
      </c>
      <c r="D40" s="68">
        <v>1669398.3000000007</v>
      </c>
    </row>
    <row r="41" spans="1:4">
      <c r="A41" s="67"/>
      <c r="B41" s="24" t="s">
        <v>209</v>
      </c>
      <c r="C41" s="28" t="s">
        <v>1</v>
      </c>
      <c r="D41" s="69">
        <v>0</v>
      </c>
    </row>
    <row r="42" spans="1:4">
      <c r="A42" s="67"/>
      <c r="B42" s="24" t="s">
        <v>210</v>
      </c>
      <c r="C42" s="28" t="s">
        <v>2</v>
      </c>
      <c r="D42" s="69">
        <v>1669398.3000000007</v>
      </c>
    </row>
    <row r="43" spans="1:4">
      <c r="A43" s="67"/>
      <c r="B43" s="22" t="s">
        <v>211</v>
      </c>
      <c r="C43" s="27" t="s">
        <v>212</v>
      </c>
      <c r="D43" s="68">
        <v>2571144.19</v>
      </c>
    </row>
    <row r="44" spans="1:4">
      <c r="A44" s="67"/>
      <c r="B44" s="24" t="s">
        <v>213</v>
      </c>
      <c r="C44" s="28" t="s">
        <v>214</v>
      </c>
      <c r="D44" s="69">
        <v>284945</v>
      </c>
    </row>
    <row r="45" spans="1:4">
      <c r="A45" s="67"/>
      <c r="B45" s="24" t="s">
        <v>215</v>
      </c>
      <c r="C45" s="28" t="s">
        <v>216</v>
      </c>
      <c r="D45" s="69">
        <v>2286199.19</v>
      </c>
    </row>
    <row r="46" spans="1:4">
      <c r="A46" s="67"/>
      <c r="B46" s="22" t="s">
        <v>217</v>
      </c>
      <c r="C46" s="27" t="s">
        <v>3</v>
      </c>
      <c r="D46" s="68">
        <v>28897326.81309801</v>
      </c>
    </row>
    <row r="47" spans="1:4">
      <c r="A47" s="67"/>
      <c r="B47" s="22" t="s">
        <v>218</v>
      </c>
      <c r="C47" s="27" t="s">
        <v>219</v>
      </c>
      <c r="D47" s="71">
        <v>0</v>
      </c>
    </row>
    <row r="48" spans="1:4">
      <c r="A48" s="67"/>
      <c r="B48" s="22" t="s">
        <v>220</v>
      </c>
      <c r="C48" s="27" t="s">
        <v>26</v>
      </c>
      <c r="D48" s="68">
        <v>4820956865.166605</v>
      </c>
    </row>
    <row r="51" spans="4:4">
      <c r="D51" s="29"/>
    </row>
  </sheetData>
  <mergeCells count="3">
    <mergeCell ref="B2:C2"/>
    <mergeCell ref="B3:C3"/>
    <mergeCell ref="B5:C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E42"/>
  <sheetViews>
    <sheetView topLeftCell="A25" zoomScale="90" zoomScaleNormal="90" workbookViewId="0">
      <selection activeCell="D10" sqref="D10:D39"/>
    </sheetView>
  </sheetViews>
  <sheetFormatPr defaultColWidth="11.44140625" defaultRowHeight="13.2"/>
  <cols>
    <col min="1" max="1" width="4.5546875" style="16" customWidth="1"/>
    <col min="2" max="2" width="8.33203125" style="16" customWidth="1"/>
    <col min="3" max="3" width="93" style="16" customWidth="1"/>
    <col min="4" max="4" width="18.33203125" style="16" customWidth="1"/>
    <col min="5" max="5" width="11.88671875" style="16" bestFit="1" customWidth="1"/>
    <col min="6" max="16384" width="11.44140625" style="16"/>
  </cols>
  <sheetData>
    <row r="1" spans="1:4">
      <c r="A1" s="15"/>
      <c r="B1" s="30"/>
      <c r="C1" s="30"/>
      <c r="D1" s="15"/>
    </row>
    <row r="2" spans="1:4">
      <c r="A2" s="15"/>
      <c r="B2" s="178" t="s">
        <v>378</v>
      </c>
      <c r="C2" s="178"/>
      <c r="D2" s="30"/>
    </row>
    <row r="3" spans="1:4">
      <c r="A3" s="15"/>
      <c r="B3" s="179" t="str">
        <f>"La situatia din "&amp;TEXT(RIGHT('f01.01'!B3,10),"dd.mm.yyy")</f>
        <v>La situatia din 31.03.2021</v>
      </c>
      <c r="C3" s="179"/>
      <c r="D3" s="15"/>
    </row>
    <row r="4" spans="1:4">
      <c r="A4" s="15"/>
      <c r="B4" s="15"/>
      <c r="C4" s="15"/>
      <c r="D4" s="15"/>
    </row>
    <row r="5" spans="1:4" ht="13.8">
      <c r="A5" s="15"/>
      <c r="B5" s="180" t="s">
        <v>221</v>
      </c>
      <c r="C5" s="181"/>
      <c r="D5" s="180"/>
    </row>
    <row r="6" spans="1:4">
      <c r="A6" s="15"/>
      <c r="B6" s="15"/>
      <c r="C6" s="15"/>
      <c r="D6" s="15"/>
    </row>
    <row r="7" spans="1:4">
      <c r="A7" s="15"/>
      <c r="B7" s="15"/>
      <c r="C7" s="15"/>
      <c r="D7" s="15"/>
    </row>
    <row r="8" spans="1:4" ht="34.200000000000003" customHeight="1">
      <c r="A8" s="67"/>
      <c r="B8" s="18" t="s">
        <v>158</v>
      </c>
      <c r="C8" s="19" t="s">
        <v>159</v>
      </c>
      <c r="D8" s="18" t="s">
        <v>4</v>
      </c>
    </row>
    <row r="9" spans="1:4" ht="14.25" customHeight="1">
      <c r="A9" s="67"/>
      <c r="B9" s="20" t="s">
        <v>28</v>
      </c>
      <c r="C9" s="31" t="s">
        <v>29</v>
      </c>
      <c r="D9" s="32" t="s">
        <v>160</v>
      </c>
    </row>
    <row r="10" spans="1:4" s="34" customFormat="1">
      <c r="A10" s="33"/>
      <c r="B10" s="22" t="s">
        <v>160</v>
      </c>
      <c r="C10" s="23" t="s">
        <v>222</v>
      </c>
      <c r="D10" s="71">
        <v>-48600</v>
      </c>
    </row>
    <row r="11" spans="1:4">
      <c r="A11" s="67"/>
      <c r="B11" s="24" t="s">
        <v>162</v>
      </c>
      <c r="C11" s="25" t="s">
        <v>171</v>
      </c>
      <c r="D11" s="72">
        <v>-48600</v>
      </c>
    </row>
    <row r="12" spans="1:4">
      <c r="A12" s="67"/>
      <c r="B12" s="24" t="s">
        <v>164</v>
      </c>
      <c r="C12" s="25" t="s">
        <v>223</v>
      </c>
      <c r="D12" s="72">
        <v>0</v>
      </c>
    </row>
    <row r="13" spans="1:4">
      <c r="A13" s="67"/>
      <c r="B13" s="24" t="s">
        <v>166</v>
      </c>
      <c r="C13" s="25" t="s">
        <v>5</v>
      </c>
      <c r="D13" s="72">
        <v>0</v>
      </c>
    </row>
    <row r="14" spans="1:4">
      <c r="A14" s="67"/>
      <c r="B14" s="24" t="s">
        <v>168</v>
      </c>
      <c r="C14" s="25" t="s">
        <v>224</v>
      </c>
      <c r="D14" s="72">
        <v>0</v>
      </c>
    </row>
    <row r="15" spans="1:4">
      <c r="A15" s="67"/>
      <c r="B15" s="24" t="s">
        <v>170</v>
      </c>
      <c r="C15" s="25" t="s">
        <v>6</v>
      </c>
      <c r="D15" s="72">
        <v>0</v>
      </c>
    </row>
    <row r="16" spans="1:4" s="34" customFormat="1">
      <c r="A16" s="33"/>
      <c r="B16" s="22" t="s">
        <v>172</v>
      </c>
      <c r="C16" s="23" t="s">
        <v>225</v>
      </c>
      <c r="D16" s="71">
        <v>0</v>
      </c>
    </row>
    <row r="17" spans="1:4">
      <c r="A17" s="67"/>
      <c r="B17" s="24" t="s">
        <v>173</v>
      </c>
      <c r="C17" s="25" t="s">
        <v>5</v>
      </c>
      <c r="D17" s="72">
        <v>0</v>
      </c>
    </row>
    <row r="18" spans="1:4">
      <c r="A18" s="67"/>
      <c r="B18" s="24" t="s">
        <v>175</v>
      </c>
      <c r="C18" s="25" t="s">
        <v>224</v>
      </c>
      <c r="D18" s="72">
        <v>0</v>
      </c>
    </row>
    <row r="19" spans="1:4">
      <c r="A19" s="67"/>
      <c r="B19" s="24" t="s">
        <v>182</v>
      </c>
      <c r="C19" s="25" t="s">
        <v>6</v>
      </c>
      <c r="D19" s="72">
        <v>0</v>
      </c>
    </row>
    <row r="20" spans="1:4" s="34" customFormat="1">
      <c r="A20" s="33"/>
      <c r="B20" s="22" t="s">
        <v>226</v>
      </c>
      <c r="C20" s="23" t="s">
        <v>227</v>
      </c>
      <c r="D20" s="71">
        <v>4161331013.4338379</v>
      </c>
    </row>
    <row r="21" spans="1:4">
      <c r="A21" s="67"/>
      <c r="B21" s="24" t="s">
        <v>184</v>
      </c>
      <c r="C21" s="25" t="s">
        <v>5</v>
      </c>
      <c r="D21" s="72">
        <v>2572830496.1022062</v>
      </c>
    </row>
    <row r="22" spans="1:4">
      <c r="A22" s="67"/>
      <c r="B22" s="24" t="s">
        <v>185</v>
      </c>
      <c r="C22" s="25" t="s">
        <v>224</v>
      </c>
      <c r="D22" s="72">
        <v>0</v>
      </c>
    </row>
    <row r="23" spans="1:4">
      <c r="A23" s="67"/>
      <c r="B23" s="24" t="s">
        <v>228</v>
      </c>
      <c r="C23" s="25" t="s">
        <v>6</v>
      </c>
      <c r="D23" s="72">
        <v>1588500517.3316319</v>
      </c>
    </row>
    <row r="24" spans="1:4" s="34" customFormat="1" ht="19.2" customHeight="1">
      <c r="A24" s="33"/>
      <c r="B24" s="22" t="s">
        <v>229</v>
      </c>
      <c r="C24" s="23" t="s">
        <v>198</v>
      </c>
      <c r="D24" s="70" t="s">
        <v>199</v>
      </c>
    </row>
    <row r="25" spans="1:4" s="34" customFormat="1" ht="26.4">
      <c r="A25" s="33"/>
      <c r="B25" s="22" t="s">
        <v>230</v>
      </c>
      <c r="C25" s="23" t="s">
        <v>201</v>
      </c>
      <c r="D25" s="70" t="s">
        <v>199</v>
      </c>
    </row>
    <row r="26" spans="1:4" s="34" customFormat="1">
      <c r="A26" s="33"/>
      <c r="B26" s="22" t="s">
        <v>231</v>
      </c>
      <c r="C26" s="23" t="s">
        <v>7</v>
      </c>
      <c r="D26" s="71">
        <v>9149537.4427530002</v>
      </c>
    </row>
    <row r="27" spans="1:4">
      <c r="A27" s="67"/>
      <c r="B27" s="24" t="s">
        <v>232</v>
      </c>
      <c r="C27" s="25" t="s">
        <v>233</v>
      </c>
      <c r="D27" s="72">
        <v>0</v>
      </c>
    </row>
    <row r="28" spans="1:4">
      <c r="A28" s="67"/>
      <c r="B28" s="24" t="s">
        <v>234</v>
      </c>
      <c r="C28" s="25" t="s">
        <v>235</v>
      </c>
      <c r="D28" s="72">
        <v>0</v>
      </c>
    </row>
    <row r="29" spans="1:4">
      <c r="A29" s="67"/>
      <c r="B29" s="24" t="s">
        <v>236</v>
      </c>
      <c r="C29" s="25" t="s">
        <v>8</v>
      </c>
      <c r="D29" s="72">
        <v>0</v>
      </c>
    </row>
    <row r="30" spans="1:4">
      <c r="A30" s="67"/>
      <c r="B30" s="24" t="s">
        <v>237</v>
      </c>
      <c r="C30" s="25" t="s">
        <v>238</v>
      </c>
      <c r="D30" s="72">
        <v>0</v>
      </c>
    </row>
    <row r="31" spans="1:4">
      <c r="A31" s="67"/>
      <c r="B31" s="24" t="s">
        <v>239</v>
      </c>
      <c r="C31" s="25" t="s">
        <v>240</v>
      </c>
      <c r="D31" s="72">
        <v>3995182.8664530003</v>
      </c>
    </row>
    <row r="32" spans="1:4">
      <c r="A32" s="67"/>
      <c r="B32" s="24" t="s">
        <v>241</v>
      </c>
      <c r="C32" s="25" t="s">
        <v>9</v>
      </c>
      <c r="D32" s="72">
        <v>5154354.5762999998</v>
      </c>
    </row>
    <row r="33" spans="1:5" s="34" customFormat="1">
      <c r="A33" s="33"/>
      <c r="B33" s="22" t="s">
        <v>197</v>
      </c>
      <c r="C33" s="23" t="s">
        <v>10</v>
      </c>
      <c r="D33" s="71">
        <v>406199.36</v>
      </c>
    </row>
    <row r="34" spans="1:5">
      <c r="A34" s="67"/>
      <c r="B34" s="24" t="s">
        <v>200</v>
      </c>
      <c r="C34" s="25" t="s">
        <v>11</v>
      </c>
      <c r="D34" s="69">
        <v>406199.36</v>
      </c>
    </row>
    <row r="35" spans="1:5">
      <c r="A35" s="67"/>
      <c r="B35" s="24" t="s">
        <v>202</v>
      </c>
      <c r="C35" s="25" t="s">
        <v>12</v>
      </c>
      <c r="D35" s="72">
        <v>0</v>
      </c>
    </row>
    <row r="36" spans="1:5" s="34" customFormat="1">
      <c r="A36" s="33"/>
      <c r="B36" s="22" t="s">
        <v>204</v>
      </c>
      <c r="C36" s="23" t="s">
        <v>14</v>
      </c>
      <c r="D36" s="70" t="s">
        <v>199</v>
      </c>
    </row>
    <row r="37" spans="1:5" s="34" customFormat="1">
      <c r="A37" s="33"/>
      <c r="B37" s="22" t="s">
        <v>205</v>
      </c>
      <c r="C37" s="23" t="s">
        <v>13</v>
      </c>
      <c r="D37" s="71">
        <v>26936138.900014531</v>
      </c>
    </row>
    <row r="38" spans="1:5" s="35" customFormat="1">
      <c r="A38" s="67"/>
      <c r="B38" s="24" t="s">
        <v>206</v>
      </c>
      <c r="C38" s="25" t="s">
        <v>242</v>
      </c>
      <c r="D38" s="72">
        <v>0</v>
      </c>
    </row>
    <row r="39" spans="1:5" s="34" customFormat="1">
      <c r="A39" s="33"/>
      <c r="B39" s="22" t="s">
        <v>208</v>
      </c>
      <c r="C39" s="23" t="s">
        <v>27</v>
      </c>
      <c r="D39" s="68">
        <v>4197774289.1366067</v>
      </c>
    </row>
    <row r="40" spans="1:5">
      <c r="E40" s="36"/>
    </row>
    <row r="42" spans="1:5">
      <c r="D42" s="37"/>
    </row>
  </sheetData>
  <mergeCells count="3">
    <mergeCell ref="B2:C2"/>
    <mergeCell ref="B3:C3"/>
    <mergeCell ref="B5:D5"/>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D52"/>
  <sheetViews>
    <sheetView topLeftCell="A28" zoomScale="90" zoomScaleNormal="90" workbookViewId="0">
      <selection activeCell="D10" sqref="D10:D50"/>
    </sheetView>
  </sheetViews>
  <sheetFormatPr defaultColWidth="11.44140625" defaultRowHeight="13.2"/>
  <cols>
    <col min="1" max="1" width="4.44140625" style="16" customWidth="1"/>
    <col min="2" max="2" width="8.33203125" style="16" customWidth="1"/>
    <col min="3" max="3" width="72.5546875" style="16" customWidth="1"/>
    <col min="4" max="4" width="17.5546875" style="16" customWidth="1"/>
    <col min="5" max="16384" width="11.44140625" style="16"/>
  </cols>
  <sheetData>
    <row r="1" spans="1:4">
      <c r="A1" s="15"/>
      <c r="B1" s="15"/>
      <c r="C1" s="15"/>
      <c r="D1" s="67"/>
    </row>
    <row r="2" spans="1:4">
      <c r="A2" s="15"/>
      <c r="B2" s="178" t="s">
        <v>378</v>
      </c>
      <c r="C2" s="178"/>
      <c r="D2" s="67"/>
    </row>
    <row r="3" spans="1:4">
      <c r="A3" s="15"/>
      <c r="B3" s="179" t="str">
        <f>"La situatia din "&amp;TEXT(RIGHT('f01.01'!B3,10),"dd.mm.yyy")</f>
        <v>La situatia din 31.03.2021</v>
      </c>
      <c r="C3" s="179"/>
      <c r="D3" s="67"/>
    </row>
    <row r="4" spans="1:4">
      <c r="A4" s="15"/>
      <c r="B4" s="15"/>
      <c r="C4" s="15"/>
      <c r="D4" s="67"/>
    </row>
    <row r="5" spans="1:4" ht="15">
      <c r="A5" s="15"/>
      <c r="B5" s="177" t="s">
        <v>243</v>
      </c>
      <c r="C5" s="181"/>
      <c r="D5" s="182"/>
    </row>
    <row r="6" spans="1:4">
      <c r="A6" s="67"/>
      <c r="B6" s="67"/>
      <c r="C6" s="67"/>
      <c r="D6" s="67"/>
    </row>
    <row r="7" spans="1:4">
      <c r="A7" s="67"/>
      <c r="B7" s="67"/>
      <c r="C7" s="67"/>
      <c r="D7" s="67"/>
    </row>
    <row r="8" spans="1:4" ht="30.15" customHeight="1">
      <c r="A8" s="67"/>
      <c r="B8" s="18" t="s">
        <v>158</v>
      </c>
      <c r="C8" s="19" t="s">
        <v>159</v>
      </c>
      <c r="D8" s="18" t="s">
        <v>4</v>
      </c>
    </row>
    <row r="9" spans="1:4">
      <c r="A9" s="67"/>
      <c r="B9" s="38" t="s">
        <v>28</v>
      </c>
      <c r="C9" s="38" t="s">
        <v>29</v>
      </c>
      <c r="D9" s="39" t="s">
        <v>160</v>
      </c>
    </row>
    <row r="10" spans="1:4">
      <c r="A10" s="67"/>
      <c r="B10" s="22" t="s">
        <v>160</v>
      </c>
      <c r="C10" s="23" t="s">
        <v>15</v>
      </c>
      <c r="D10" s="73">
        <v>406550000</v>
      </c>
    </row>
    <row r="11" spans="1:4">
      <c r="A11" s="67"/>
      <c r="B11" s="24" t="s">
        <v>162</v>
      </c>
      <c r="C11" s="25" t="s">
        <v>16</v>
      </c>
      <c r="D11" s="74">
        <v>406550000</v>
      </c>
    </row>
    <row r="12" spans="1:4">
      <c r="A12" s="67"/>
      <c r="B12" s="24" t="s">
        <v>164</v>
      </c>
      <c r="C12" s="25" t="s">
        <v>17</v>
      </c>
      <c r="D12" s="75" t="s">
        <v>199</v>
      </c>
    </row>
    <row r="13" spans="1:4">
      <c r="A13" s="67"/>
      <c r="B13" s="22" t="s">
        <v>166</v>
      </c>
      <c r="C13" s="23" t="s">
        <v>244</v>
      </c>
      <c r="D13" s="73">
        <v>0</v>
      </c>
    </row>
    <row r="14" spans="1:4">
      <c r="A14" s="67"/>
      <c r="B14" s="22" t="s">
        <v>168</v>
      </c>
      <c r="C14" s="23" t="s">
        <v>245</v>
      </c>
      <c r="D14" s="73">
        <v>0</v>
      </c>
    </row>
    <row r="15" spans="1:4">
      <c r="A15" s="67"/>
      <c r="B15" s="24" t="s">
        <v>170</v>
      </c>
      <c r="C15" s="25" t="s">
        <v>18</v>
      </c>
      <c r="D15" s="74">
        <v>0</v>
      </c>
    </row>
    <row r="16" spans="1:4">
      <c r="A16" s="67"/>
      <c r="B16" s="24" t="s">
        <v>172</v>
      </c>
      <c r="C16" s="25" t="s">
        <v>246</v>
      </c>
      <c r="D16" s="74">
        <v>0</v>
      </c>
    </row>
    <row r="17" spans="1:4">
      <c r="A17" s="67"/>
      <c r="B17" s="22" t="s">
        <v>173</v>
      </c>
      <c r="C17" s="23" t="s">
        <v>247</v>
      </c>
      <c r="D17" s="73">
        <v>0</v>
      </c>
    </row>
    <row r="18" spans="1:4">
      <c r="A18" s="67"/>
      <c r="B18" s="22" t="s">
        <v>175</v>
      </c>
      <c r="C18" s="23" t="s">
        <v>248</v>
      </c>
      <c r="D18" s="73">
        <v>0</v>
      </c>
    </row>
    <row r="19" spans="1:4">
      <c r="A19" s="67"/>
      <c r="B19" s="24" t="s">
        <v>249</v>
      </c>
      <c r="C19" s="25" t="s">
        <v>250</v>
      </c>
      <c r="D19" s="74">
        <v>0</v>
      </c>
    </row>
    <row r="20" spans="1:4">
      <c r="A20" s="67"/>
      <c r="B20" s="24" t="s">
        <v>182</v>
      </c>
      <c r="C20" s="40" t="s">
        <v>24</v>
      </c>
      <c r="D20" s="74">
        <v>0</v>
      </c>
    </row>
    <row r="21" spans="1:4">
      <c r="A21" s="67"/>
      <c r="B21" s="24" t="s">
        <v>226</v>
      </c>
      <c r="C21" s="40" t="s">
        <v>25</v>
      </c>
      <c r="D21" s="74">
        <v>0</v>
      </c>
    </row>
    <row r="22" spans="1:4">
      <c r="A22" s="67"/>
      <c r="B22" s="24" t="s">
        <v>184</v>
      </c>
      <c r="C22" s="40" t="s">
        <v>251</v>
      </c>
      <c r="D22" s="74">
        <v>0</v>
      </c>
    </row>
    <row r="23" spans="1:4" ht="27" customHeight="1">
      <c r="A23" s="67"/>
      <c r="B23" s="24" t="s">
        <v>252</v>
      </c>
      <c r="C23" s="40" t="s">
        <v>219</v>
      </c>
      <c r="D23" s="74">
        <v>0</v>
      </c>
    </row>
    <row r="24" spans="1:4" ht="27" customHeight="1">
      <c r="A24" s="67"/>
      <c r="B24" s="24" t="s">
        <v>253</v>
      </c>
      <c r="C24" s="40" t="s">
        <v>254</v>
      </c>
      <c r="D24" s="74">
        <v>0</v>
      </c>
    </row>
    <row r="25" spans="1:4" ht="30.9" customHeight="1">
      <c r="A25" s="67"/>
      <c r="B25" s="24" t="s">
        <v>210</v>
      </c>
      <c r="C25" s="40" t="s">
        <v>255</v>
      </c>
      <c r="D25" s="74">
        <v>0</v>
      </c>
    </row>
    <row r="26" spans="1:4" ht="39.6">
      <c r="A26" s="67"/>
      <c r="B26" s="24" t="s">
        <v>211</v>
      </c>
      <c r="C26" s="40" t="s">
        <v>256</v>
      </c>
      <c r="D26" s="74">
        <v>0</v>
      </c>
    </row>
    <row r="27" spans="1:4" ht="39.6">
      <c r="A27" s="67"/>
      <c r="B27" s="24" t="s">
        <v>213</v>
      </c>
      <c r="C27" s="40" t="s">
        <v>257</v>
      </c>
      <c r="D27" s="75" t="s">
        <v>199</v>
      </c>
    </row>
    <row r="28" spans="1:4" ht="39.6">
      <c r="A28" s="67"/>
      <c r="B28" s="24" t="s">
        <v>215</v>
      </c>
      <c r="C28" s="40" t="s">
        <v>258</v>
      </c>
      <c r="D28" s="75" t="s">
        <v>199</v>
      </c>
    </row>
    <row r="29" spans="1:4" ht="26.4">
      <c r="A29" s="67"/>
      <c r="B29" s="24" t="s">
        <v>217</v>
      </c>
      <c r="C29" s="40" t="s">
        <v>259</v>
      </c>
      <c r="D29" s="74">
        <v>0</v>
      </c>
    </row>
    <row r="30" spans="1:4" ht="14.25" customHeight="1">
      <c r="A30" s="67"/>
      <c r="B30" s="24" t="s">
        <v>260</v>
      </c>
      <c r="C30" s="40" t="s">
        <v>261</v>
      </c>
      <c r="D30" s="74">
        <v>0</v>
      </c>
    </row>
    <row r="31" spans="1:4">
      <c r="A31" s="67"/>
      <c r="B31" s="24" t="s">
        <v>185</v>
      </c>
      <c r="C31" s="40" t="s">
        <v>262</v>
      </c>
      <c r="D31" s="75" t="s">
        <v>199</v>
      </c>
    </row>
    <row r="32" spans="1:4">
      <c r="A32" s="67"/>
      <c r="B32" s="24" t="s">
        <v>228</v>
      </c>
      <c r="C32" s="40" t="s">
        <v>263</v>
      </c>
      <c r="D32" s="75" t="s">
        <v>199</v>
      </c>
    </row>
    <row r="33" spans="1:4" ht="23.85" customHeight="1">
      <c r="A33" s="67"/>
      <c r="B33" s="24" t="s">
        <v>229</v>
      </c>
      <c r="C33" s="40" t="s">
        <v>264</v>
      </c>
      <c r="D33" s="75" t="s">
        <v>199</v>
      </c>
    </row>
    <row r="34" spans="1:4" ht="23.85" customHeight="1">
      <c r="A34" s="67"/>
      <c r="B34" s="24" t="s">
        <v>265</v>
      </c>
      <c r="C34" s="40" t="s">
        <v>266</v>
      </c>
      <c r="D34" s="74">
        <v>0</v>
      </c>
    </row>
    <row r="35" spans="1:4" ht="16.649999999999999" customHeight="1">
      <c r="A35" s="67"/>
      <c r="B35" s="24" t="s">
        <v>267</v>
      </c>
      <c r="C35" s="40" t="s">
        <v>268</v>
      </c>
      <c r="D35" s="75" t="s">
        <v>199</v>
      </c>
    </row>
    <row r="36" spans="1:4" ht="27.75" customHeight="1">
      <c r="A36" s="67"/>
      <c r="B36" s="24" t="s">
        <v>231</v>
      </c>
      <c r="C36" s="40" t="s">
        <v>219</v>
      </c>
      <c r="D36" s="74">
        <v>0</v>
      </c>
    </row>
    <row r="37" spans="1:4" ht="27.75" customHeight="1">
      <c r="A37" s="67"/>
      <c r="B37" s="24" t="s">
        <v>232</v>
      </c>
      <c r="C37" s="40" t="s">
        <v>254</v>
      </c>
      <c r="D37" s="75" t="s">
        <v>199</v>
      </c>
    </row>
    <row r="38" spans="1:4">
      <c r="A38" s="67"/>
      <c r="B38" s="22" t="s">
        <v>234</v>
      </c>
      <c r="C38" s="23" t="s">
        <v>269</v>
      </c>
      <c r="D38" s="74">
        <v>123463122.52999999</v>
      </c>
    </row>
    <row r="39" spans="1:4">
      <c r="A39" s="67"/>
      <c r="B39" s="22" t="s">
        <v>236</v>
      </c>
      <c r="C39" s="23" t="s">
        <v>270</v>
      </c>
      <c r="D39" s="74">
        <v>0</v>
      </c>
    </row>
    <row r="40" spans="1:4">
      <c r="A40" s="67"/>
      <c r="B40" s="22" t="s">
        <v>237</v>
      </c>
      <c r="C40" s="23" t="s">
        <v>19</v>
      </c>
      <c r="D40" s="73">
        <v>76468420.400000036</v>
      </c>
    </row>
    <row r="41" spans="1:4" ht="26.4">
      <c r="A41" s="67"/>
      <c r="B41" s="24" t="s">
        <v>239</v>
      </c>
      <c r="C41" s="41" t="s">
        <v>271</v>
      </c>
      <c r="D41" s="75" t="s">
        <v>199</v>
      </c>
    </row>
    <row r="42" spans="1:4">
      <c r="A42" s="67"/>
      <c r="B42" s="24" t="s">
        <v>241</v>
      </c>
      <c r="C42" s="25" t="s">
        <v>23</v>
      </c>
      <c r="D42" s="74">
        <v>76468420.400000036</v>
      </c>
    </row>
    <row r="43" spans="1:4">
      <c r="A43" s="67"/>
      <c r="B43" s="22" t="s">
        <v>197</v>
      </c>
      <c r="C43" s="23" t="s">
        <v>272</v>
      </c>
      <c r="D43" s="74">
        <v>0</v>
      </c>
    </row>
    <row r="44" spans="1:4">
      <c r="A44" s="67"/>
      <c r="B44" s="22" t="s">
        <v>200</v>
      </c>
      <c r="C44" s="23" t="s">
        <v>273</v>
      </c>
      <c r="D44" s="74">
        <v>16701033.100000015</v>
      </c>
    </row>
    <row r="45" spans="1:4">
      <c r="A45" s="67"/>
      <c r="B45" s="22" t="s">
        <v>202</v>
      </c>
      <c r="C45" s="23" t="s">
        <v>20</v>
      </c>
      <c r="D45" s="74">
        <v>0</v>
      </c>
    </row>
    <row r="46" spans="1:4">
      <c r="A46" s="67"/>
      <c r="B46" s="22" t="s">
        <v>204</v>
      </c>
      <c r="C46" s="23" t="s">
        <v>274</v>
      </c>
      <c r="D46" s="75" t="s">
        <v>199</v>
      </c>
    </row>
    <row r="47" spans="1:4">
      <c r="A47" s="67"/>
      <c r="B47" s="24" t="s">
        <v>205</v>
      </c>
      <c r="C47" s="25" t="s">
        <v>248</v>
      </c>
      <c r="D47" s="75" t="s">
        <v>199</v>
      </c>
    </row>
    <row r="48" spans="1:4">
      <c r="A48" s="67"/>
      <c r="B48" s="24" t="s">
        <v>206</v>
      </c>
      <c r="C48" s="25" t="s">
        <v>275</v>
      </c>
      <c r="D48" s="75" t="s">
        <v>199</v>
      </c>
    </row>
    <row r="49" spans="1:4">
      <c r="A49" s="67"/>
      <c r="B49" s="22" t="s">
        <v>208</v>
      </c>
      <c r="C49" s="23" t="s">
        <v>276</v>
      </c>
      <c r="D49" s="73">
        <v>623182576.03000021</v>
      </c>
    </row>
    <row r="50" spans="1:4">
      <c r="A50" s="67"/>
      <c r="B50" s="22" t="s">
        <v>209</v>
      </c>
      <c r="C50" s="23" t="s">
        <v>277</v>
      </c>
      <c r="D50" s="73">
        <v>4820956865.1666069</v>
      </c>
    </row>
    <row r="52" spans="1:4">
      <c r="D52" s="29"/>
    </row>
  </sheetData>
  <mergeCells count="3">
    <mergeCell ref="B2:C2"/>
    <mergeCell ref="B3:C3"/>
    <mergeCell ref="B5:D5"/>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D83"/>
  <sheetViews>
    <sheetView tabSelected="1" topLeftCell="A55" zoomScale="85" zoomScaleNormal="85" workbookViewId="0">
      <selection activeCell="D10" sqref="D10:D83"/>
    </sheetView>
  </sheetViews>
  <sheetFormatPr defaultColWidth="11.44140625" defaultRowHeight="13.2"/>
  <cols>
    <col min="1" max="1" width="4.6640625" style="16" customWidth="1"/>
    <col min="2" max="2" width="8.33203125" style="16" customWidth="1"/>
    <col min="3" max="3" width="93.33203125" style="16" customWidth="1"/>
    <col min="4" max="4" width="13.5546875" style="16" customWidth="1"/>
    <col min="5" max="16384" width="11.44140625" style="16"/>
  </cols>
  <sheetData>
    <row r="1" spans="1:4">
      <c r="A1" s="15"/>
      <c r="B1" s="15"/>
      <c r="C1" s="15"/>
      <c r="D1" s="67"/>
    </row>
    <row r="2" spans="1:4">
      <c r="A2" s="15"/>
      <c r="B2" s="178" t="s">
        <v>378</v>
      </c>
      <c r="C2" s="178"/>
      <c r="D2" s="67"/>
    </row>
    <row r="3" spans="1:4">
      <c r="A3" s="15"/>
      <c r="B3" s="179" t="str">
        <f>"La situatia din "&amp;TEXT(RIGHT('f01.01'!B3,10),"dd.mm.yyy")</f>
        <v>La situatia din 31.03.2021</v>
      </c>
      <c r="C3" s="179"/>
      <c r="D3" s="67"/>
    </row>
    <row r="4" spans="1:4">
      <c r="A4" s="67"/>
      <c r="B4" s="67"/>
      <c r="C4" s="67"/>
      <c r="D4" s="67"/>
    </row>
    <row r="5" spans="1:4" ht="13.8">
      <c r="A5" s="67"/>
      <c r="B5" s="183" t="s">
        <v>278</v>
      </c>
      <c r="C5" s="181"/>
      <c r="D5" s="182"/>
    </row>
    <row r="6" spans="1:4">
      <c r="A6" s="67"/>
      <c r="B6" s="67"/>
      <c r="C6" s="67"/>
      <c r="D6" s="67"/>
    </row>
    <row r="7" spans="1:4">
      <c r="A7" s="67"/>
      <c r="B7" s="42"/>
      <c r="C7" s="67"/>
      <c r="D7" s="67"/>
    </row>
    <row r="8" spans="1:4" ht="30.9" customHeight="1">
      <c r="A8" s="67"/>
      <c r="B8" s="18" t="s">
        <v>158</v>
      </c>
      <c r="C8" s="19" t="s">
        <v>159</v>
      </c>
      <c r="D8" s="18" t="s">
        <v>279</v>
      </c>
    </row>
    <row r="9" spans="1:4">
      <c r="A9" s="67"/>
      <c r="B9" s="20" t="s">
        <v>28</v>
      </c>
      <c r="C9" s="31" t="s">
        <v>29</v>
      </c>
      <c r="D9" s="39" t="s">
        <v>160</v>
      </c>
    </row>
    <row r="10" spans="1:4">
      <c r="A10" s="67"/>
      <c r="B10" s="26"/>
      <c r="C10" s="27" t="s">
        <v>280</v>
      </c>
      <c r="D10" s="136"/>
    </row>
    <row r="11" spans="1:4">
      <c r="A11" s="67"/>
      <c r="B11" s="22" t="s">
        <v>160</v>
      </c>
      <c r="C11" s="27" t="s">
        <v>21</v>
      </c>
      <c r="D11" s="71">
        <v>50908813.850000001</v>
      </c>
    </row>
    <row r="12" spans="1:4">
      <c r="A12" s="67"/>
      <c r="B12" s="24" t="s">
        <v>162</v>
      </c>
      <c r="C12" s="28" t="s">
        <v>169</v>
      </c>
      <c r="D12" s="72">
        <v>0</v>
      </c>
    </row>
    <row r="13" spans="1:4">
      <c r="A13" s="67"/>
      <c r="B13" s="24" t="s">
        <v>281</v>
      </c>
      <c r="C13" s="28" t="s">
        <v>178</v>
      </c>
      <c r="D13" s="72">
        <v>0</v>
      </c>
    </row>
    <row r="14" spans="1:4">
      <c r="A14" s="67"/>
      <c r="B14" s="24" t="s">
        <v>164</v>
      </c>
      <c r="C14" s="28" t="s">
        <v>183</v>
      </c>
      <c r="D14" s="72">
        <v>0</v>
      </c>
    </row>
    <row r="15" spans="1:4">
      <c r="A15" s="67"/>
      <c r="B15" s="24" t="s">
        <v>282</v>
      </c>
      <c r="C15" s="28" t="s">
        <v>187</v>
      </c>
      <c r="D15" s="72">
        <v>0</v>
      </c>
    </row>
    <row r="16" spans="1:4">
      <c r="A16" s="67"/>
      <c r="B16" s="24" t="s">
        <v>283</v>
      </c>
      <c r="C16" s="28" t="s">
        <v>192</v>
      </c>
      <c r="D16" s="72">
        <v>50908813.850000001</v>
      </c>
    </row>
    <row r="17" spans="1:4">
      <c r="A17" s="67"/>
      <c r="B17" s="24" t="s">
        <v>172</v>
      </c>
      <c r="C17" s="25" t="s">
        <v>284</v>
      </c>
      <c r="D17" s="75" t="s">
        <v>199</v>
      </c>
    </row>
    <row r="18" spans="1:4">
      <c r="A18" s="67"/>
      <c r="B18" s="24" t="s">
        <v>173</v>
      </c>
      <c r="C18" s="28" t="s">
        <v>3</v>
      </c>
      <c r="D18" s="72">
        <v>0</v>
      </c>
    </row>
    <row r="19" spans="1:4">
      <c r="A19" s="67"/>
      <c r="B19" s="24" t="s">
        <v>285</v>
      </c>
      <c r="C19" s="28" t="s">
        <v>286</v>
      </c>
      <c r="D19" s="72">
        <v>0</v>
      </c>
    </row>
    <row r="20" spans="1:4">
      <c r="A20" s="67"/>
      <c r="B20" s="22" t="s">
        <v>175</v>
      </c>
      <c r="C20" s="27" t="s">
        <v>287</v>
      </c>
      <c r="D20" s="71">
        <v>18880316.799999997</v>
      </c>
    </row>
    <row r="21" spans="1:4">
      <c r="A21" s="67"/>
      <c r="B21" s="24" t="s">
        <v>182</v>
      </c>
      <c r="C21" s="28" t="s">
        <v>288</v>
      </c>
      <c r="D21" s="72">
        <v>0</v>
      </c>
    </row>
    <row r="22" spans="1:4">
      <c r="A22" s="67"/>
      <c r="B22" s="24" t="s">
        <v>226</v>
      </c>
      <c r="C22" s="28" t="s">
        <v>289</v>
      </c>
      <c r="D22" s="72">
        <v>0</v>
      </c>
    </row>
    <row r="23" spans="1:4">
      <c r="A23" s="67"/>
      <c r="B23" s="24" t="s">
        <v>184</v>
      </c>
      <c r="C23" s="28" t="s">
        <v>290</v>
      </c>
      <c r="D23" s="72">
        <v>18570003.139999997</v>
      </c>
    </row>
    <row r="24" spans="1:4">
      <c r="A24" s="67"/>
      <c r="B24" s="24" t="s">
        <v>185</v>
      </c>
      <c r="C24" s="28" t="s">
        <v>291</v>
      </c>
      <c r="D24" s="75" t="s">
        <v>199</v>
      </c>
    </row>
    <row r="25" spans="1:4">
      <c r="A25" s="67"/>
      <c r="B25" s="24" t="s">
        <v>228</v>
      </c>
      <c r="C25" s="28" t="s">
        <v>292</v>
      </c>
      <c r="D25" s="72">
        <v>0</v>
      </c>
    </row>
    <row r="26" spans="1:4">
      <c r="A26" s="67"/>
      <c r="B26" s="24" t="s">
        <v>293</v>
      </c>
      <c r="C26" s="28" t="s">
        <v>294</v>
      </c>
      <c r="D26" s="72">
        <v>310313.66000000003</v>
      </c>
    </row>
    <row r="27" spans="1:4">
      <c r="A27" s="67"/>
      <c r="B27" s="22" t="s">
        <v>229</v>
      </c>
      <c r="C27" s="27" t="s">
        <v>295</v>
      </c>
      <c r="D27" s="75" t="s">
        <v>199</v>
      </c>
    </row>
    <row r="28" spans="1:4">
      <c r="A28" s="67"/>
      <c r="B28" s="22" t="s">
        <v>230</v>
      </c>
      <c r="C28" s="27" t="s">
        <v>22</v>
      </c>
      <c r="D28" s="71">
        <v>0</v>
      </c>
    </row>
    <row r="29" spans="1:4">
      <c r="A29" s="67"/>
      <c r="B29" s="24" t="s">
        <v>231</v>
      </c>
      <c r="C29" s="28" t="s">
        <v>169</v>
      </c>
      <c r="D29" s="72">
        <v>0</v>
      </c>
    </row>
    <row r="30" spans="1:4">
      <c r="A30" s="67"/>
      <c r="B30" s="24" t="s">
        <v>296</v>
      </c>
      <c r="C30" s="28" t="s">
        <v>178</v>
      </c>
      <c r="D30" s="72">
        <v>0</v>
      </c>
    </row>
    <row r="31" spans="1:4">
      <c r="A31" s="67"/>
      <c r="B31" s="24" t="s">
        <v>297</v>
      </c>
      <c r="C31" s="28" t="s">
        <v>187</v>
      </c>
      <c r="D31" s="72">
        <v>0</v>
      </c>
    </row>
    <row r="32" spans="1:4" ht="26.4">
      <c r="A32" s="67"/>
      <c r="B32" s="24" t="s">
        <v>298</v>
      </c>
      <c r="C32" s="28" t="s">
        <v>299</v>
      </c>
      <c r="D32" s="72">
        <v>0</v>
      </c>
    </row>
    <row r="33" spans="1:4">
      <c r="A33" s="67"/>
      <c r="B33" s="22" t="s">
        <v>236</v>
      </c>
      <c r="C33" s="27" t="s">
        <v>300</v>
      </c>
      <c r="D33" s="71">
        <v>11924287.400000002</v>
      </c>
    </row>
    <row r="34" spans="1:4">
      <c r="A34" s="67"/>
      <c r="B34" s="22" t="s">
        <v>237</v>
      </c>
      <c r="C34" s="27" t="s">
        <v>301</v>
      </c>
      <c r="D34" s="71">
        <v>2017978.75</v>
      </c>
    </row>
    <row r="35" spans="1:4" ht="26.4">
      <c r="A35" s="67"/>
      <c r="B35" s="22" t="s">
        <v>239</v>
      </c>
      <c r="C35" s="27" t="s">
        <v>302</v>
      </c>
      <c r="D35" s="71">
        <v>0</v>
      </c>
    </row>
    <row r="36" spans="1:4">
      <c r="A36" s="67"/>
      <c r="B36" s="24" t="s">
        <v>303</v>
      </c>
      <c r="C36" s="28" t="s">
        <v>187</v>
      </c>
      <c r="D36" s="72">
        <v>0</v>
      </c>
    </row>
    <row r="37" spans="1:4">
      <c r="A37" s="67"/>
      <c r="B37" s="24" t="s">
        <v>304</v>
      </c>
      <c r="C37" s="28" t="s">
        <v>192</v>
      </c>
      <c r="D37" s="72">
        <v>0</v>
      </c>
    </row>
    <row r="38" spans="1:4">
      <c r="A38" s="67"/>
      <c r="B38" s="24" t="s">
        <v>202</v>
      </c>
      <c r="C38" s="28" t="s">
        <v>227</v>
      </c>
      <c r="D38" s="72">
        <v>0</v>
      </c>
    </row>
    <row r="39" spans="1:4">
      <c r="A39" s="67"/>
      <c r="B39" s="24" t="s">
        <v>204</v>
      </c>
      <c r="C39" s="28" t="s">
        <v>23</v>
      </c>
      <c r="D39" s="72">
        <v>0</v>
      </c>
    </row>
    <row r="40" spans="1:4" ht="26.4">
      <c r="A40" s="67"/>
      <c r="B40" s="22" t="s">
        <v>205</v>
      </c>
      <c r="C40" s="27" t="s">
        <v>305</v>
      </c>
      <c r="D40" s="71">
        <v>0</v>
      </c>
    </row>
    <row r="41" spans="1:4" ht="26.4">
      <c r="A41" s="67"/>
      <c r="B41" s="22" t="s">
        <v>306</v>
      </c>
      <c r="C41" s="27" t="s">
        <v>307</v>
      </c>
      <c r="D41" s="71">
        <v>0</v>
      </c>
    </row>
    <row r="42" spans="1:4" ht="26.4">
      <c r="A42" s="67"/>
      <c r="B42" s="22" t="s">
        <v>206</v>
      </c>
      <c r="C42" s="27" t="s">
        <v>308</v>
      </c>
      <c r="D42" s="71">
        <v>0</v>
      </c>
    </row>
    <row r="43" spans="1:4">
      <c r="A43" s="67"/>
      <c r="B43" s="22" t="s">
        <v>208</v>
      </c>
      <c r="C43" s="27" t="s">
        <v>309</v>
      </c>
      <c r="D43" s="75" t="s">
        <v>199</v>
      </c>
    </row>
    <row r="44" spans="1:4">
      <c r="A44" s="67"/>
      <c r="B44" s="22" t="s">
        <v>209</v>
      </c>
      <c r="C44" s="27" t="s">
        <v>310</v>
      </c>
      <c r="D44" s="71">
        <v>14321170.760000009</v>
      </c>
    </row>
    <row r="45" spans="1:4">
      <c r="A45" s="67"/>
      <c r="B45" s="22" t="s">
        <v>211</v>
      </c>
      <c r="C45" s="27" t="s">
        <v>311</v>
      </c>
      <c r="D45" s="71">
        <v>503744.49</v>
      </c>
    </row>
    <row r="46" spans="1:4">
      <c r="A46" s="67"/>
      <c r="B46" s="22" t="s">
        <v>213</v>
      </c>
      <c r="C46" s="27" t="s">
        <v>312</v>
      </c>
      <c r="D46" s="71">
        <v>1001019.1699999999</v>
      </c>
    </row>
    <row r="47" spans="1:4">
      <c r="A47" s="67"/>
      <c r="B47" s="22" t="s">
        <v>215</v>
      </c>
      <c r="C47" s="27" t="s">
        <v>313</v>
      </c>
      <c r="D47" s="71">
        <v>7598965.7599999998</v>
      </c>
    </row>
    <row r="48" spans="1:4">
      <c r="A48" s="67"/>
      <c r="B48" s="22" t="s">
        <v>314</v>
      </c>
      <c r="C48" s="27" t="s">
        <v>315</v>
      </c>
      <c r="D48" s="71">
        <v>50161774.360000014</v>
      </c>
    </row>
    <row r="49" spans="1:4" ht="18.75" customHeight="1">
      <c r="A49" s="67"/>
      <c r="B49" s="22" t="s">
        <v>217</v>
      </c>
      <c r="C49" s="27" t="s">
        <v>316</v>
      </c>
      <c r="D49" s="71">
        <v>26835261.859999999</v>
      </c>
    </row>
    <row r="50" spans="1:4">
      <c r="A50" s="67"/>
      <c r="B50" s="24" t="s">
        <v>218</v>
      </c>
      <c r="C50" s="28" t="s">
        <v>317</v>
      </c>
      <c r="D50" s="72">
        <v>11843237.619999997</v>
      </c>
    </row>
    <row r="51" spans="1:4">
      <c r="A51" s="67"/>
      <c r="B51" s="24" t="s">
        <v>220</v>
      </c>
      <c r="C51" s="28" t="s">
        <v>318</v>
      </c>
      <c r="D51" s="72">
        <v>14992024.24</v>
      </c>
    </row>
    <row r="52" spans="1:4">
      <c r="A52" s="67"/>
      <c r="B52" s="22" t="s">
        <v>319</v>
      </c>
      <c r="C52" s="27" t="s">
        <v>320</v>
      </c>
      <c r="D52" s="71">
        <v>3900656.14</v>
      </c>
    </row>
    <row r="53" spans="1:4">
      <c r="A53" s="67"/>
      <c r="B53" s="24" t="s">
        <v>321</v>
      </c>
      <c r="C53" s="28" t="s">
        <v>322</v>
      </c>
      <c r="D53" s="72">
        <v>3787120.33</v>
      </c>
    </row>
    <row r="54" spans="1:4">
      <c r="A54" s="67"/>
      <c r="B54" s="24" t="s">
        <v>323</v>
      </c>
      <c r="C54" s="28" t="s">
        <v>324</v>
      </c>
      <c r="D54" s="72">
        <v>0</v>
      </c>
    </row>
    <row r="55" spans="1:4">
      <c r="A55" s="67"/>
      <c r="B55" s="24" t="s">
        <v>325</v>
      </c>
      <c r="C55" s="28" t="s">
        <v>326</v>
      </c>
      <c r="D55" s="72">
        <v>113535.81</v>
      </c>
    </row>
    <row r="56" spans="1:4">
      <c r="A56" s="67"/>
      <c r="B56" s="22" t="s">
        <v>327</v>
      </c>
      <c r="C56" s="27" t="s">
        <v>328</v>
      </c>
      <c r="D56" s="71">
        <v>0</v>
      </c>
    </row>
    <row r="57" spans="1:4">
      <c r="A57" s="67"/>
      <c r="B57" s="24" t="s">
        <v>329</v>
      </c>
      <c r="C57" s="28" t="s">
        <v>187</v>
      </c>
      <c r="D57" s="72">
        <v>0</v>
      </c>
    </row>
    <row r="58" spans="1:4">
      <c r="A58" s="67"/>
      <c r="B58" s="24" t="s">
        <v>330</v>
      </c>
      <c r="C58" s="28" t="s">
        <v>192</v>
      </c>
      <c r="D58" s="72">
        <v>0</v>
      </c>
    </row>
    <row r="59" spans="1:4">
      <c r="A59" s="67"/>
      <c r="B59" s="22" t="s">
        <v>331</v>
      </c>
      <c r="C59" s="27" t="s">
        <v>332</v>
      </c>
      <c r="D59" s="71">
        <v>793603.02</v>
      </c>
    </row>
    <row r="60" spans="1:4">
      <c r="A60" s="67"/>
      <c r="B60" s="24" t="s">
        <v>333</v>
      </c>
      <c r="C60" s="28" t="s">
        <v>334</v>
      </c>
      <c r="D60" s="72">
        <v>363455.84000000008</v>
      </c>
    </row>
    <row r="61" spans="1:4">
      <c r="A61" s="67"/>
      <c r="B61" s="24" t="s">
        <v>335</v>
      </c>
      <c r="C61" s="28" t="s">
        <v>336</v>
      </c>
      <c r="D61" s="72">
        <v>430147.18</v>
      </c>
    </row>
    <row r="62" spans="1:4" ht="26.4">
      <c r="A62" s="67"/>
      <c r="B62" s="22" t="s">
        <v>337</v>
      </c>
      <c r="C62" s="27" t="s">
        <v>338</v>
      </c>
      <c r="D62" s="71">
        <v>-236658.5200000006</v>
      </c>
    </row>
    <row r="63" spans="1:4">
      <c r="A63" s="67"/>
      <c r="B63" s="24" t="s">
        <v>339</v>
      </c>
      <c r="C63" s="28" t="s">
        <v>340</v>
      </c>
      <c r="D63" s="72">
        <v>0</v>
      </c>
    </row>
    <row r="64" spans="1:4">
      <c r="A64" s="67"/>
      <c r="B64" s="24" t="s">
        <v>341</v>
      </c>
      <c r="C64" s="28" t="s">
        <v>342</v>
      </c>
      <c r="D64" s="72">
        <v>-236658.5200000006</v>
      </c>
    </row>
    <row r="65" spans="1:4" ht="26.4">
      <c r="A65" s="67"/>
      <c r="B65" s="22" t="s">
        <v>343</v>
      </c>
      <c r="C65" s="27" t="s">
        <v>344</v>
      </c>
      <c r="D65" s="71">
        <v>0</v>
      </c>
    </row>
    <row r="66" spans="1:4">
      <c r="A66" s="67"/>
      <c r="B66" s="22" t="s">
        <v>345</v>
      </c>
      <c r="C66" s="27" t="s">
        <v>346</v>
      </c>
      <c r="D66" s="71">
        <v>0</v>
      </c>
    </row>
    <row r="67" spans="1:4">
      <c r="A67" s="67"/>
      <c r="B67" s="24" t="s">
        <v>347</v>
      </c>
      <c r="C67" s="28" t="s">
        <v>322</v>
      </c>
      <c r="D67" s="72">
        <v>0</v>
      </c>
    </row>
    <row r="68" spans="1:4">
      <c r="A68" s="67"/>
      <c r="B68" s="24" t="s">
        <v>348</v>
      </c>
      <c r="C68" s="28" t="s">
        <v>324</v>
      </c>
      <c r="D68" s="72">
        <v>0</v>
      </c>
    </row>
    <row r="69" spans="1:4">
      <c r="A69" s="67"/>
      <c r="B69" s="24" t="s">
        <v>349</v>
      </c>
      <c r="C69" s="28" t="s">
        <v>350</v>
      </c>
      <c r="D69" s="72">
        <v>0</v>
      </c>
    </row>
    <row r="70" spans="1:4">
      <c r="A70" s="67"/>
      <c r="B70" s="24" t="s">
        <v>351</v>
      </c>
      <c r="C70" s="28" t="s">
        <v>326</v>
      </c>
      <c r="D70" s="72">
        <v>0</v>
      </c>
    </row>
    <row r="71" spans="1:4">
      <c r="A71" s="67"/>
      <c r="B71" s="24" t="s">
        <v>352</v>
      </c>
      <c r="C71" s="28" t="s">
        <v>353</v>
      </c>
      <c r="D71" s="72">
        <v>0</v>
      </c>
    </row>
    <row r="72" spans="1:4">
      <c r="A72" s="67"/>
      <c r="B72" s="22" t="s">
        <v>354</v>
      </c>
      <c r="C72" s="27" t="s">
        <v>355</v>
      </c>
      <c r="D72" s="70" t="s">
        <v>199</v>
      </c>
    </row>
    <row r="73" spans="1:4" ht="26.4">
      <c r="A73" s="67"/>
      <c r="B73" s="22" t="s">
        <v>356</v>
      </c>
      <c r="C73" s="27" t="s">
        <v>357</v>
      </c>
      <c r="D73" s="70" t="s">
        <v>199</v>
      </c>
    </row>
    <row r="74" spans="1:4" ht="26.4">
      <c r="A74" s="67"/>
      <c r="B74" s="22" t="s">
        <v>358</v>
      </c>
      <c r="C74" s="27" t="s">
        <v>359</v>
      </c>
      <c r="D74" s="71">
        <v>0</v>
      </c>
    </row>
    <row r="75" spans="1:4">
      <c r="A75" s="67"/>
      <c r="B75" s="22" t="s">
        <v>360</v>
      </c>
      <c r="C75" s="27" t="s">
        <v>361</v>
      </c>
      <c r="D75" s="71">
        <v>18868911.860000014</v>
      </c>
    </row>
    <row r="76" spans="1:4">
      <c r="A76" s="67"/>
      <c r="B76" s="22" t="s">
        <v>362</v>
      </c>
      <c r="C76" s="27" t="s">
        <v>363</v>
      </c>
      <c r="D76" s="72">
        <v>2167878.7599999998</v>
      </c>
    </row>
    <row r="77" spans="1:4">
      <c r="A77" s="67"/>
      <c r="B77" s="22" t="s">
        <v>364</v>
      </c>
      <c r="C77" s="27" t="s">
        <v>365</v>
      </c>
      <c r="D77" s="72">
        <v>16701033.100000015</v>
      </c>
    </row>
    <row r="78" spans="1:4">
      <c r="A78" s="67"/>
      <c r="B78" s="22" t="s">
        <v>366</v>
      </c>
      <c r="C78" s="27" t="s">
        <v>367</v>
      </c>
      <c r="D78" s="72">
        <v>0</v>
      </c>
    </row>
    <row r="79" spans="1:4">
      <c r="A79" s="67"/>
      <c r="B79" s="22" t="s">
        <v>368</v>
      </c>
      <c r="C79" s="27" t="s">
        <v>369</v>
      </c>
      <c r="D79" s="72">
        <v>0</v>
      </c>
    </row>
    <row r="80" spans="1:4">
      <c r="A80" s="67"/>
      <c r="B80" s="22" t="s">
        <v>370</v>
      </c>
      <c r="C80" s="27" t="s">
        <v>371</v>
      </c>
      <c r="D80" s="72">
        <v>0</v>
      </c>
    </row>
    <row r="81" spans="1:4">
      <c r="A81" s="67"/>
      <c r="B81" s="22" t="s">
        <v>372</v>
      </c>
      <c r="C81" s="27" t="s">
        <v>373</v>
      </c>
      <c r="D81" s="72">
        <v>16701033.100000015</v>
      </c>
    </row>
    <row r="82" spans="1:4">
      <c r="A82" s="67"/>
      <c r="B82" s="24" t="s">
        <v>374</v>
      </c>
      <c r="C82" s="28" t="s">
        <v>375</v>
      </c>
      <c r="D82" s="75" t="s">
        <v>199</v>
      </c>
    </row>
    <row r="83" spans="1:4">
      <c r="A83" s="67"/>
      <c r="B83" s="24" t="s">
        <v>376</v>
      </c>
      <c r="C83" s="28" t="s">
        <v>377</v>
      </c>
      <c r="D83" s="75" t="s">
        <v>199</v>
      </c>
    </row>
  </sheetData>
  <mergeCells count="3">
    <mergeCell ref="B2:C2"/>
    <mergeCell ref="B3:C3"/>
    <mergeCell ref="B5:D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Anexa_1</vt:lpstr>
      <vt:lpstr>Anexa_2</vt:lpstr>
      <vt:lpstr>Anexa_3</vt:lpstr>
      <vt:lpstr>f01.01</vt:lpstr>
      <vt:lpstr>f01.02</vt:lpstr>
      <vt:lpstr>f01.03</vt:lpstr>
      <vt:lpstr>f02.00</vt:lpstr>
      <vt:lpstr>Anexa_1!Print_Area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isv1</dc:creator>
  <cp:lastModifiedBy>Stela Boistean</cp:lastModifiedBy>
  <cp:lastPrinted>2014-11-07T14:57:06Z</cp:lastPrinted>
  <dcterms:created xsi:type="dcterms:W3CDTF">2012-01-18T16:36:08Z</dcterms:created>
  <dcterms:modified xsi:type="dcterms:W3CDTF">2021-04-28T13:48:34Z</dcterms:modified>
</cp:coreProperties>
</file>