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6.2024\"/>
    </mc:Choice>
  </mc:AlternateContent>
  <xr:revisionPtr revIDLastSave="0" documentId="13_ncr:1_{5BA15A99-2A3A-438A-9A19-877301D7344C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ho-infoware1 IW_MDA Chart of Accounts" type="5" refreshedVersion="8" background="1" saveData="1">
    <dbPr connection="Provider=MSOLAP.8;Integrated Security=SSPI;Persist Security Info=True;Initial Catalog=IW_MDA_FIN_LOC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<sst xmlns="http://schemas.openxmlformats.org/spreadsheetml/2006/main" count="48" uniqueCount="40">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</sst>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80" zoomScaleNormal="80" workbookViewId="0">
      <selection activeCell="I14" sqref="I14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2832705291</v>
      </c>
      <c r="E11" s="13">
        <v>424914405</v>
      </c>
      <c r="F11" s="13">
        <v>369180844</v>
      </c>
      <c r="G11" s="13">
        <v>498450583</v>
      </c>
      <c r="H11" s="13">
        <v>2195137641</v>
      </c>
    </row>
    <row r="12" spans="1:8">
      <c r="A12" s="1"/>
      <c r="B12" s="14" t="s">
        <v>1</v>
      </c>
      <c r="C12" s="12" t="s">
        <v>22</v>
      </c>
      <c r="D12" s="13">
        <v>2057727232</v>
      </c>
      <c r="E12" s="13">
        <v>108110685</v>
      </c>
      <c r="F12" s="13">
        <v>117775526</v>
      </c>
      <c r="G12" s="13">
        <v>231885663</v>
      </c>
      <c r="H12" s="13">
        <v>1242191919</v>
      </c>
    </row>
    <row r="13" spans="1:8">
      <c r="A13" s="1"/>
      <c r="B13" s="14" t="s">
        <v>2</v>
      </c>
      <c r="C13" s="12" t="s">
        <v>23</v>
      </c>
      <c r="D13" s="13">
        <v>774978059</v>
      </c>
      <c r="E13" s="13">
        <v>1091781779</v>
      </c>
      <c r="F13" s="13">
        <v>1343187097</v>
      </c>
      <c r="G13" s="13">
        <v>1609752017</v>
      </c>
      <c r="H13" s="13">
        <v>2562697739</v>
      </c>
    </row>
    <row r="14" spans="1:8">
      <c r="A14" s="1"/>
      <c r="B14" s="14" t="s">
        <v>4</v>
      </c>
      <c r="C14" s="12" t="s">
        <v>24</v>
      </c>
      <c r="D14" s="13">
        <v>2832705291</v>
      </c>
      <c r="E14" s="13">
        <v>1199892464</v>
      </c>
      <c r="F14" s="13">
        <v>1460962623</v>
      </c>
      <c r="G14" s="13">
        <v>1841637680</v>
      </c>
      <c r="H14" s="13">
        <v>3804889658</v>
      </c>
    </row>
    <row r="15" spans="1:8">
      <c r="A15" s="1"/>
      <c r="B15" s="14" t="s">
        <v>3</v>
      </c>
      <c r="C15" s="12" t="s">
        <v>25</v>
      </c>
      <c r="D15" s="15">
        <v>1.3766184589231309</v>
      </c>
      <c r="E15" s="15">
        <v>11.098740739641045</v>
      </c>
      <c r="F15" s="15">
        <v>12.404636791857758</v>
      </c>
      <c r="G15" s="15">
        <v>7.9420075229058034</v>
      </c>
      <c r="H15" s="15">
        <v>3.0630449287281185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B64" sqref="B64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3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45444</v>
      </c>
      <c r="E4" s="20"/>
      <c r="F4" s="21" t="s">
        <v>28</v>
      </c>
      <c r="G4" s="22">
        <v>6</v>
      </c>
      <c r="H4" s="31" t="str">
        <f>IF(LEN(G4)=2,G4,CONCATENATE("0",G4))</f>
        <v>06</v>
      </c>
    </row>
    <row r="5" spans="1:8">
      <c r="A5" s="16"/>
      <c r="B5" s="17" t="s">
        <v>29</v>
      </c>
      <c r="C5" s="19"/>
      <c r="D5" s="30">
        <f>DATE(G5,G4+1,1)-1</f>
        <v>45473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45473</v>
      </c>
      <c r="D6" s="19"/>
      <c r="G6" s="34">
        <v>45483.378961342591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45483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2024-07-10T06:08:08Z</cp:lastPrinted>
  <dcterms:created xsi:type="dcterms:W3CDTF">2022-11-24T08:15:48Z</dcterms:created>
  <dcterms:modified xsi:type="dcterms:W3CDTF">2024-07-22T13:38:14Z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