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7.2024\"/>
    </mc:Choice>
  </mc:AlternateContent>
  <xr:revisionPtr revIDLastSave="0" documentId="13_ncr:1_{13AC5A5F-BC2C-45F1-BD48-2A5660173E6D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ho-infoware1 IW_MDA Chart of Accounts" type="5" refreshedVersion="8" background="1" saveData="1">
    <dbPr connection="Provider=MSOLAP.8;Integrated Security=SSPI;Persist Security Info=True;Initial Catalog=IW_MDA_FIN_LOC;Data Source=MDAC01E13BI01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<sst xmlns="http://schemas.openxmlformats.org/spreadsheetml/2006/main" count="48" uniqueCount="40">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</sst>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80" zoomScaleNormal="80" workbookViewId="0">
      <selection activeCell="D43" sqref="D43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3161012854</v>
      </c>
      <c r="E11" s="13">
        <v>260684465</v>
      </c>
      <c r="F11" s="13">
        <v>322447596</v>
      </c>
      <c r="G11" s="13">
        <v>468112420</v>
      </c>
      <c r="H11" s="13">
        <v>2305710385</v>
      </c>
    </row>
    <row r="12" spans="1:8">
      <c r="A12" s="1"/>
      <c r="B12" s="14" t="s">
        <v>1</v>
      </c>
      <c r="C12" s="12" t="s">
        <v>22</v>
      </c>
      <c r="D12" s="13">
        <v>2287313295</v>
      </c>
      <c r="E12" s="13">
        <v>89003515</v>
      </c>
      <c r="F12" s="13">
        <v>83546457</v>
      </c>
      <c r="G12" s="13">
        <v>228718224</v>
      </c>
      <c r="H12" s="13">
        <v>1245028105</v>
      </c>
    </row>
    <row r="13" spans="1:8">
      <c r="A13" s="1"/>
      <c r="B13" s="14" t="s">
        <v>2</v>
      </c>
      <c r="C13" s="12" t="s">
        <v>23</v>
      </c>
      <c r="D13" s="13">
        <v>873699559</v>
      </c>
      <c r="E13" s="13">
        <v>1045380509</v>
      </c>
      <c r="F13" s="13">
        <v>1284281648</v>
      </c>
      <c r="G13" s="13">
        <v>1523675844</v>
      </c>
      <c r="H13" s="13">
        <v>2584358124</v>
      </c>
    </row>
    <row r="14" spans="1:8">
      <c r="A14" s="1"/>
      <c r="B14" s="14" t="s">
        <v>4</v>
      </c>
      <c r="C14" s="12" t="s">
        <v>24</v>
      </c>
      <c r="D14" s="13">
        <v>3161012854</v>
      </c>
      <c r="E14" s="13">
        <v>1134384024</v>
      </c>
      <c r="F14" s="13">
        <v>1367828105</v>
      </c>
      <c r="G14" s="13">
        <v>1752394068</v>
      </c>
      <c r="H14" s="13">
        <v>3829386229</v>
      </c>
    </row>
    <row r="15" spans="1:8">
      <c r="A15" s="1"/>
      <c r="B15" s="14" t="s">
        <v>3</v>
      </c>
      <c r="C15" s="12" t="s">
        <v>25</v>
      </c>
      <c r="D15" s="15">
        <v>1.3819763391879381</v>
      </c>
      <c r="E15" s="15">
        <v>12.745384539026352</v>
      </c>
      <c r="F15" s="15">
        <v>16.372065963252037</v>
      </c>
      <c r="G15" s="15">
        <v>7.6618034074976027</v>
      </c>
      <c r="H15" s="15">
        <v>3.0757427993964841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G13" sqref="G13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7.42578125" style="18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45474</v>
      </c>
      <c r="E4" s="20"/>
      <c r="F4" s="21" t="s">
        <v>28</v>
      </c>
      <c r="G4" s="22">
        <v>7</v>
      </c>
      <c r="H4" s="31" t="str">
        <f>IF(LEN(G4)=2,G4,CONCATENATE("0",G4))</f>
        <v>07</v>
      </c>
    </row>
    <row r="5" spans="1:8">
      <c r="A5" s="16"/>
      <c r="B5" s="17" t="s">
        <v>29</v>
      </c>
      <c r="C5" s="19"/>
      <c r="D5" s="30">
        <f>DATE(G5,G4+1,1)-1</f>
        <v>45504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30">
        <f>D5</f>
        <v>45504</v>
      </c>
      <c r="D6" s="19"/>
      <c r="G6" s="34">
        <v>45516.624534722221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45516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dcterms:created xsi:type="dcterms:W3CDTF">2022-11-24T08:15:48Z</dcterms:created>
  <dcterms:modified xsi:type="dcterms:W3CDTF">2024-08-19T14:44:31Z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