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10.2025\"/>
    </mc:Choice>
  </mc:AlternateContent>
  <xr:revisionPtr revIDLastSave="0" documentId="13_ncr:1_{C5C5A641-2CB2-43F8-B569-E6E1EEAFFF30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  <c r="C6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<sst xmlns="http://schemas.openxmlformats.org/spreadsheetml/2006/main" count="48" uniqueCount="40">
  <si>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</si>
  <si>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</si>
  <si>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</si>
  <si>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</si>
  <si>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</si>
  <si>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</si>
  <si>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</si>
  <si>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</si>
  <si>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</si>
  <si>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</si>
  <si>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</si>
  <si>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</si>
  <si>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</si>
  <si>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</si>
  <si>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</si>
  <si>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</si>
  <si>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</si>
  <si>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</si>
  <si>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</si>
  <si>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</si>
  <si>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</si>
  <si>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</si>
  <si>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</si>
  <si>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</si>
  <si>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</si>
  <si>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</si>
  <si>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</si>
  <si>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</si>
  <si>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</si>
  <si>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</si>
  <si>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</si>
  <si>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</si>
  <si>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</si>
  <si>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</si>
  <si>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</si>
  <si>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</si>
  <si>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</si>
  <si>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</si>
  <si>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Batereanu Raisa</t>
  </si>
  <si>
    <t>09-09-2025  17:22:00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</si>
</sst>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49" fontId="7" fillId="0" borderId="4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3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4" fillId="0" borderId="1" xfId="2" applyFont="1" applyBorder="1"/>
    <xf numFmtId="0" fontId="13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3" fillId="2" borderId="1" xfId="2" applyFont="1" applyFill="1" applyBorder="1"/>
    <xf numFmtId="0" fontId="13" fillId="2" borderId="1" xfId="2" applyFont="1" applyFill="1" applyBorder="1" applyAlignment="1">
      <alignment horizontal="center"/>
    </xf>
    <xf numFmtId="14" fontId="13" fillId="2" borderId="1" xfId="2" applyNumberFormat="1" applyFont="1" applyFill="1" applyBorder="1" applyAlignment="1">
      <alignment horizontal="center"/>
    </xf>
    <xf numFmtId="4" fontId="15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6" fillId="0" borderId="0" xfId="12" applyFont="1"/>
    <xf numFmtId="168" fontId="3" fillId="0" borderId="0" xfId="2" applyNumberFormat="1"/>
    <xf numFmtId="4" fontId="3" fillId="0" borderId="0" xfId="2" applyNumberFormat="1"/>
    <xf numFmtId="22" fontId="13" fillId="0" borderId="0" xfId="2" applyNumberFormat="1" applyFont="1"/>
    <xf numFmtId="168" fontId="12" fillId="0" borderId="2" xfId="2" applyNumberFormat="1" applyFont="1" applyBorder="1" applyAlignment="1">
      <alignment vertical="center"/>
    </xf>
    <xf numFmtId="169" fontId="12" fillId="0" borderId="2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80" zoomScaleNormal="80" workbookViewId="0">
      <selection activeCell="H44" sqref="H44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tr">
        <f>"la situatia din "&amp;TEXT(ctx!C6,"dd.mm.yyyy")</f>
        <v>la situatia din 31.10.2025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33">
        <v>2783028897</v>
      </c>
      <c r="E11" s="33">
        <v>363205062</v>
      </c>
      <c r="F11" s="33">
        <v>768587959</v>
      </c>
      <c r="G11" s="33">
        <v>926608669</v>
      </c>
      <c r="H11" s="33">
        <v>2558319021</v>
      </c>
    </row>
    <row r="12" spans="1:8">
      <c r="A12" s="1"/>
      <c r="B12" s="13" t="s">
        <v>1</v>
      </c>
      <c r="C12" s="12" t="s">
        <v>22</v>
      </c>
      <c r="D12" s="33">
        <v>2622878208</v>
      </c>
      <c r="E12" s="33">
        <v>65869136</v>
      </c>
      <c r="F12" s="33">
        <v>175984360</v>
      </c>
      <c r="G12" s="33">
        <v>255389090</v>
      </c>
      <c r="H12" s="33">
        <v>1058177081</v>
      </c>
    </row>
    <row r="13" spans="1:8">
      <c r="A13" s="1"/>
      <c r="B13" s="13" t="s">
        <v>2</v>
      </c>
      <c r="C13" s="12" t="s">
        <v>23</v>
      </c>
      <c r="D13" s="33">
        <v>160150689</v>
      </c>
      <c r="E13" s="33">
        <v>457486615</v>
      </c>
      <c r="F13" s="33">
        <v>1050090214</v>
      </c>
      <c r="G13" s="33">
        <v>1721309793</v>
      </c>
      <c r="H13" s="33">
        <v>3221451733</v>
      </c>
    </row>
    <row r="14" spans="1:8">
      <c r="A14" s="1"/>
      <c r="B14" s="13" t="s">
        <v>4</v>
      </c>
      <c r="C14" s="12" t="s">
        <v>24</v>
      </c>
      <c r="D14" s="33">
        <v>2783028897</v>
      </c>
      <c r="E14" s="33">
        <v>523355751</v>
      </c>
      <c r="F14" s="33">
        <v>1226074574</v>
      </c>
      <c r="G14" s="33">
        <v>1976698883</v>
      </c>
      <c r="H14" s="33">
        <v>4279628814</v>
      </c>
    </row>
    <row r="15" spans="1:8">
      <c r="A15" s="1"/>
      <c r="B15" s="13" t="s">
        <v>3</v>
      </c>
      <c r="C15" s="12" t="s">
        <v>25</v>
      </c>
      <c r="D15" s="34">
        <v>1.061059140493648</v>
      </c>
      <c r="E15" s="34">
        <v>7.9453866071660633</v>
      </c>
      <c r="F15" s="34">
        <v>6.9669519154997639</v>
      </c>
      <c r="G15" s="34">
        <v>7.7399503753273091</v>
      </c>
      <c r="H15" s="34">
        <v>4.0443408677455563</v>
      </c>
    </row>
    <row r="24" spans="4:8">
      <c r="D24" s="30"/>
      <c r="E24" s="30"/>
      <c r="F24" s="30"/>
      <c r="G24" s="30"/>
      <c r="H24" s="30"/>
    </row>
    <row r="25" spans="4:8">
      <c r="D25" s="31"/>
      <c r="E25" s="31"/>
      <c r="F25" s="31"/>
      <c r="G25" s="31"/>
      <c r="H25" s="31"/>
    </row>
    <row r="26" spans="4:8">
      <c r="D26" s="31"/>
      <c r="E26" s="31"/>
      <c r="F26" s="31"/>
      <c r="G26" s="31"/>
      <c r="H26" s="31"/>
    </row>
    <row r="27" spans="4:8">
      <c r="D27" s="31"/>
      <c r="E27" s="31"/>
      <c r="F27" s="31"/>
      <c r="G27" s="31"/>
      <c r="H27" s="31"/>
    </row>
    <row r="28" spans="4:8">
      <c r="D28" s="31"/>
      <c r="E28" s="31"/>
      <c r="F28" s="31"/>
      <c r="G28" s="31"/>
      <c r="H28" s="31"/>
    </row>
    <row r="29" spans="4:8">
      <c r="D29" s="31"/>
      <c r="E29" s="31"/>
      <c r="F29" s="31"/>
      <c r="G29" s="31"/>
      <c r="H29" s="31"/>
    </row>
    <row r="30" spans="4:8">
      <c r="D30" s="31"/>
      <c r="E30" s="31"/>
      <c r="F30" s="31"/>
      <c r="G30" s="31"/>
      <c r="H30" s="31"/>
    </row>
    <row r="31" spans="4:8">
      <c r="D31" s="31"/>
      <c r="E31" s="31"/>
      <c r="F31" s="31"/>
      <c r="G31" s="31"/>
      <c r="H31" s="31"/>
    </row>
    <row r="32" spans="4:8">
      <c r="D32" s="31"/>
      <c r="E32" s="31"/>
      <c r="F32" s="31"/>
      <c r="G32" s="31"/>
      <c r="H32" s="31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60" zoomScaleNormal="80" workbookViewId="0">
      <selection activeCell="I62" sqref="I62"/>
    </sheetView>
  </sheetViews>
  <sheetFormatPr defaultColWidth="11.42578125" defaultRowHeight="12.75"/>
  <cols>
    <col min="1" max="1" width="3.42578125" style="16" customWidth="1"/>
    <col min="2" max="2" width="20.7109375" style="16" customWidth="1"/>
    <col min="3" max="4" width="13.85546875" style="16" customWidth="1"/>
    <col min="5" max="5" width="11.42578125" style="16"/>
    <col min="6" max="6" width="6.140625" style="16" customWidth="1"/>
    <col min="7" max="7" width="15.28515625" style="16" bestFit="1" customWidth="1"/>
    <col min="8" max="8" width="3" style="16" bestFit="1" customWidth="1"/>
    <col min="9" max="16384" width="11.42578125" style="16"/>
  </cols>
  <sheetData>
    <row r="1" spans="1:8">
      <c r="A1" s="14"/>
      <c r="B1" s="15"/>
      <c r="C1" s="15"/>
      <c r="D1" s="15"/>
    </row>
    <row r="2" spans="1:8" ht="15.95" customHeight="1">
      <c r="A2" s="14"/>
      <c r="B2" s="27" t="s">
        <v>26</v>
      </c>
      <c r="C2" s="27"/>
      <c r="D2" s="27"/>
    </row>
    <row r="3" spans="1:8">
      <c r="A3" s="14"/>
      <c r="B3" s="15"/>
      <c r="C3" s="15"/>
      <c r="D3" s="15"/>
    </row>
    <row r="4" spans="1:8">
      <c r="A4" s="14"/>
      <c r="B4" s="15" t="s">
        <v>27</v>
      </c>
      <c r="C4" s="17"/>
      <c r="D4" s="28">
        <f>DATE(G5,G4,1)</f>
        <v>45931</v>
      </c>
      <c r="E4" s="18"/>
      <c r="F4" s="19" t="s">
        <v>28</v>
      </c>
      <c r="G4" s="20">
        <v>10</v>
      </c>
      <c r="H4" s="29">
        <f>IF(LEN(G4)=2,G4,CONCATENATE("0",G4))</f>
        <v>10</v>
      </c>
    </row>
    <row r="5" spans="1:8">
      <c r="A5" s="14"/>
      <c r="B5" s="15" t="s">
        <v>29</v>
      </c>
      <c r="C5" s="17"/>
      <c r="D5" s="28">
        <f>DATE(G5,G4+1,1)-1</f>
        <v>45961</v>
      </c>
      <c r="E5" s="18"/>
      <c r="F5" s="19" t="s">
        <v>30</v>
      </c>
      <c r="G5" s="20">
        <v>2025</v>
      </c>
    </row>
    <row r="6" spans="1:8">
      <c r="A6" s="14"/>
      <c r="B6" s="15" t="s">
        <v>31</v>
      </c>
      <c r="C6" s="28">
        <f>D5</f>
        <v>45961</v>
      </c>
      <c r="D6" s="17"/>
      <c r="G6" s="32" t="s">
        <v>39</v>
      </c>
    </row>
    <row r="7" spans="1:8">
      <c r="A7" s="14"/>
      <c r="B7" s="15" t="s">
        <v>32</v>
      </c>
      <c r="C7" s="21" t="s">
        <v>9</v>
      </c>
      <c r="D7" s="21" t="s">
        <v>9</v>
      </c>
    </row>
    <row r="8" spans="1:8">
      <c r="A8" s="14"/>
      <c r="B8" s="15"/>
      <c r="C8" s="15"/>
      <c r="D8" s="15"/>
    </row>
    <row r="9" spans="1:8">
      <c r="A9" s="14"/>
      <c r="B9" s="15" t="s">
        <v>33</v>
      </c>
      <c r="C9" s="35" t="s">
        <v>38</v>
      </c>
      <c r="D9" s="35"/>
    </row>
    <row r="10" spans="1:8">
      <c r="A10" s="14"/>
      <c r="B10" s="15" t="s">
        <v>34</v>
      </c>
      <c r="C10" s="22" t="s">
        <v>36</v>
      </c>
      <c r="D10" s="23"/>
    </row>
    <row r="13" spans="1:8">
      <c r="B13" s="24" t="s">
        <v>35</v>
      </c>
      <c r="C13" s="25" t="s">
        <v>37</v>
      </c>
    </row>
    <row r="14" spans="1:8">
      <c r="B14" s="24" t="s">
        <v>31</v>
      </c>
      <c r="C14" s="26">
        <v>45909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2025-07-10T14:46:21Z</cp:lastPrinted>
  <dcterms:created xsi:type="dcterms:W3CDTF">2022-11-24T08:15:48Z</dcterms:created>
  <dcterms:modified xsi:type="dcterms:W3CDTF">2025-11-12T08:46:15Z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